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5252" windowHeight="7128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93" i="1" l="1"/>
  <c r="M139" i="1" l="1"/>
  <c r="M133" i="1" l="1"/>
  <c r="M60" i="1" l="1"/>
  <c r="F142" i="1" l="1"/>
  <c r="M135" i="1" l="1"/>
  <c r="M137" i="1"/>
  <c r="M141" i="1"/>
  <c r="M110" i="1" l="1"/>
  <c r="M27" i="1"/>
  <c r="M29" i="1"/>
  <c r="M126" i="1" l="1"/>
  <c r="M25" i="1" l="1"/>
  <c r="M87" i="1"/>
  <c r="M89" i="1"/>
  <c r="M104" i="1" l="1"/>
  <c r="M17" i="1"/>
  <c r="M120" i="1" l="1"/>
  <c r="M116" i="1"/>
  <c r="M100" i="1" l="1"/>
  <c r="M83" i="1" l="1"/>
  <c r="M77" i="1"/>
  <c r="M62" i="1"/>
  <c r="M128" i="1" l="1"/>
  <c r="M122" i="1"/>
  <c r="M108" i="1"/>
  <c r="M80" i="1"/>
  <c r="M75" i="1"/>
  <c r="M56" i="1"/>
  <c r="M53" i="1"/>
  <c r="M50" i="1"/>
  <c r="M131" i="1" l="1"/>
  <c r="M106" i="1" l="1"/>
  <c r="M67" i="1"/>
  <c r="M34" i="1"/>
  <c r="M31" i="1"/>
  <c r="M44" i="1"/>
  <c r="M96" i="1" l="1"/>
  <c r="M102" i="1"/>
  <c r="M70" i="1" l="1"/>
  <c r="M47" i="1"/>
  <c r="M142" i="1"/>
</calcChain>
</file>

<file path=xl/sharedStrings.xml><?xml version="1.0" encoding="utf-8"?>
<sst xmlns="http://schemas.openxmlformats.org/spreadsheetml/2006/main" count="822" uniqueCount="326">
  <si>
    <t>PAYMENTS FOR LEGISLATIVE, GOVERNMENTAL OR CHARITABLE ACTIVITIES</t>
  </si>
  <si>
    <t>OFFICIAL</t>
  </si>
  <si>
    <t>PAYOR</t>
  </si>
  <si>
    <t>CITY</t>
  </si>
  <si>
    <t>STATE</t>
  </si>
  <si>
    <t>AMOUNT</t>
  </si>
  <si>
    <t>PAYEE</t>
  </si>
  <si>
    <t>DESCRIPTION</t>
  </si>
  <si>
    <t>LGC PURPOSE</t>
  </si>
  <si>
    <t>NOTICE RECEIVED</t>
  </si>
  <si>
    <t>YTD AMOUNT BY MEMBER</t>
  </si>
  <si>
    <t>DATE OF PAYMENT</t>
  </si>
  <si>
    <t>ASSEMBLY 2014</t>
  </si>
  <si>
    <t>Chau, Edwin</t>
  </si>
  <si>
    <t>U.S. Department of Health and Human Services</t>
  </si>
  <si>
    <t>Rockville</t>
  </si>
  <si>
    <t>MD</t>
  </si>
  <si>
    <t>San Gabriel</t>
  </si>
  <si>
    <t>CA</t>
  </si>
  <si>
    <t>Charitable</t>
  </si>
  <si>
    <t>Perea, Henry</t>
  </si>
  <si>
    <t>Perea for Assembly 2014</t>
  </si>
  <si>
    <t>Long Beach</t>
  </si>
  <si>
    <t>Make-A-Wish-Foundation</t>
  </si>
  <si>
    <t>Fresno</t>
  </si>
  <si>
    <t>Fundraiser donation to support programs for children with life threatening illnesses.</t>
  </si>
  <si>
    <t>Herald Christian Health Center (HCHC)</t>
  </si>
  <si>
    <t>Grant for non-profit entity to provide for the health care needs of low income, uninsured, and recently immigrated communities</t>
  </si>
  <si>
    <t>Buchanan, Joan</t>
  </si>
  <si>
    <t>Sacramento</t>
  </si>
  <si>
    <t>Youth Homes</t>
  </si>
  <si>
    <t>Walnut Creek</t>
  </si>
  <si>
    <t>Donation to support residential homes and counseling programs for abused and neglected children and adolescents</t>
  </si>
  <si>
    <t>AT&amp;T</t>
  </si>
  <si>
    <t>Frazier, James</t>
  </si>
  <si>
    <t>Clear Channel Outdoor</t>
  </si>
  <si>
    <t>Vietnam Veterans "The Wall That Heals" is a half scale replica of the Vietnam Veterans Memorial Wall in Washington, D.C. that was brought to the Capitol</t>
  </si>
  <si>
    <t>Hernandez, Roger</t>
  </si>
  <si>
    <t>Barona Band of Mission Indians</t>
  </si>
  <si>
    <t>Lakeside</t>
  </si>
  <si>
    <t>West Covina Christian School</t>
  </si>
  <si>
    <t>West Covina</t>
  </si>
  <si>
    <t>The grant provided will be to assist the school in the purchase of 15 Apple iMac G5 desktop computers</t>
  </si>
  <si>
    <t>Maienschein, Brian</t>
  </si>
  <si>
    <t>De Portola Middle School</t>
  </si>
  <si>
    <t>San Diego</t>
  </si>
  <si>
    <t>Barona Education Grant Program awarded De Portola Middle School with grant funding for their robotics club</t>
  </si>
  <si>
    <t>Bonta, Rob</t>
  </si>
  <si>
    <t>Ramsell</t>
  </si>
  <si>
    <t>Oakland</t>
  </si>
  <si>
    <t>Oakland Alliance of Community Partnerships</t>
  </si>
  <si>
    <t>Gatto, Mike</t>
  </si>
  <si>
    <t>Home Depot Foundation</t>
  </si>
  <si>
    <t xml:space="preserve">Atlanta </t>
  </si>
  <si>
    <t>GA</t>
  </si>
  <si>
    <t>American Legion Verdugo Hills Post 288</t>
  </si>
  <si>
    <t>La Cresenta-Montrose</t>
  </si>
  <si>
    <t>Update American Legion bathroom and kitchen</t>
  </si>
  <si>
    <t>Gonzalez, Lorena</t>
  </si>
  <si>
    <t>Palomar Elementary School</t>
  </si>
  <si>
    <t>Chula Vista</t>
  </si>
  <si>
    <t>Grant to assist in the purchase of various tools and materials that directly support the establishment of a new school garden</t>
  </si>
  <si>
    <t>VSP Vision Care</t>
  </si>
  <si>
    <t>Rancho Cordova</t>
  </si>
  <si>
    <t>Meadowview Birth and Beyond Family Resource Center</t>
  </si>
  <si>
    <t>Gift certificates provided for comprehensive eye health care services to be distributed at a district community service event</t>
  </si>
  <si>
    <t>Pacific Gas and Electric Company</t>
  </si>
  <si>
    <t>San Francisco</t>
  </si>
  <si>
    <t>Youth Leadership Institute</t>
  </si>
  <si>
    <t>Youth Legislator Program</t>
  </si>
  <si>
    <t>Donation funds will be used for the Back to School Rally and Health Expo</t>
  </si>
  <si>
    <t>Pan, Richard</t>
  </si>
  <si>
    <t>Alejo, Luis</t>
  </si>
  <si>
    <t>California Latino Legislative Caucus Foundation</t>
  </si>
  <si>
    <t>Los Angeles</t>
  </si>
  <si>
    <t>Contribution to California Nonprofit Public Charitable Corporation</t>
  </si>
  <si>
    <t>Bloom, Richard</t>
  </si>
  <si>
    <t>Bonilla, Susan</t>
  </si>
  <si>
    <t>Fong, Paul</t>
  </si>
  <si>
    <t>Nazarian, Adrin</t>
  </si>
  <si>
    <t>Chicano Latino Youth Leadership Project</t>
  </si>
  <si>
    <t>Hollywood High School</t>
  </si>
  <si>
    <t>The Barona Band of Mission Indians awards a $5,000 grant each year to a school in a legislative district to assist in the purchase of 200 research books and to update the printer in the school's library</t>
  </si>
  <si>
    <t>Pacific Gas &amp; Electric Company</t>
  </si>
  <si>
    <t>California Storm of Sacramento</t>
  </si>
  <si>
    <t>SEIU California State Council</t>
  </si>
  <si>
    <t>Asian &amp; Pacific Islander Legislative Caucus Foundation</t>
  </si>
  <si>
    <t>Sponsorship for APILC Foundation's Annual Asian &amp; Pacific Islander American Heritage Month Gala</t>
  </si>
  <si>
    <t>UDW Homecare Providers Union</t>
  </si>
  <si>
    <t>Time Warner Cable</t>
  </si>
  <si>
    <t>Charlotte</t>
  </si>
  <si>
    <t>NC</t>
  </si>
  <si>
    <t>Ararat Charter School</t>
  </si>
  <si>
    <t>Van Nuys</t>
  </si>
  <si>
    <t>Donation to assist in the purchase 960 books to establish a primary grade library at Ararat Charter School</t>
  </si>
  <si>
    <t>Salas, Rudy</t>
  </si>
  <si>
    <t>San Ramon</t>
  </si>
  <si>
    <t>CA Latino Caucus Institute</t>
  </si>
  <si>
    <t>Pasadena</t>
  </si>
  <si>
    <t>Rodriquez, Freddie</t>
  </si>
  <si>
    <t>Ramona Junior High School</t>
  </si>
  <si>
    <t>Chino</t>
  </si>
  <si>
    <t>To assist in the purchase of 130 fiction and nonfiction books, along with numerous career books, to help update the student library</t>
  </si>
  <si>
    <t>Governmental</t>
  </si>
  <si>
    <t>For the California Storm to hold the 4th Annual Taking the World by Storm Soccer and  Leadership Clinic</t>
  </si>
  <si>
    <t>Steve Woodhead, Manager, Chevron Social Investment</t>
  </si>
  <si>
    <t>Funds used to provide post graduate scholarships</t>
  </si>
  <si>
    <t>Chavez, Rocky</t>
  </si>
  <si>
    <t>California Correctional Peace Officers Association</t>
  </si>
  <si>
    <t>West Sacramento</t>
  </si>
  <si>
    <t>California Veterans Benefit Fund</t>
  </si>
  <si>
    <t>Forestville</t>
  </si>
  <si>
    <t>Sponsorship of Annual Veterans Recognition Luncheon</t>
  </si>
  <si>
    <t>Dickinson, Roger</t>
  </si>
  <si>
    <t>Vietnamese Community Center</t>
  </si>
  <si>
    <t>Vision care for low income constituents</t>
  </si>
  <si>
    <t>Wells Fargo</t>
  </si>
  <si>
    <t>Gaines, Beth</t>
  </si>
  <si>
    <t>Pechanga Band of Luiseno Indians</t>
  </si>
  <si>
    <t>Temecula</t>
  </si>
  <si>
    <t>Northern California Women's Forum</t>
  </si>
  <si>
    <t>Willows</t>
  </si>
  <si>
    <t>Donation to the Northern California Women's Forum</t>
  </si>
  <si>
    <t>7th Annual Veterans Recognition Luncheon</t>
  </si>
  <si>
    <t>Skinner, Nancy</t>
  </si>
  <si>
    <t>Bayer Corporation</t>
  </si>
  <si>
    <t>Pittsburgh</t>
  </si>
  <si>
    <t>PA</t>
  </si>
  <si>
    <t>Women's Cancer Resource Center</t>
  </si>
  <si>
    <t>Recognition, support and services for women</t>
  </si>
  <si>
    <t>District 7 Backpack Drive</t>
  </si>
  <si>
    <t>SEIU ULTCW, Local 6434</t>
  </si>
  <si>
    <t>Google, Inc.</t>
  </si>
  <si>
    <t>Mountain View</t>
  </si>
  <si>
    <t>Bring Me A Book</t>
  </si>
  <si>
    <t>To support early literacy initiative in the Bay Area for preschoolers through use of technology</t>
  </si>
  <si>
    <t>Eggman, Susan</t>
  </si>
  <si>
    <t>Rick and Connie Nafzinger, Inc.</t>
  </si>
  <si>
    <t>Stockton</t>
  </si>
  <si>
    <t>Stockton Pride 2014</t>
  </si>
  <si>
    <t>Garcia, Cristina</t>
  </si>
  <si>
    <t>Garcia for Assembly 2014</t>
  </si>
  <si>
    <t>Community Family Guidance Center</t>
  </si>
  <si>
    <t>Cerritos</t>
  </si>
  <si>
    <t>To provide counseling and mental health services for families</t>
  </si>
  <si>
    <t>Gomez, Jimmy</t>
  </si>
  <si>
    <t>Soledad Enrichment Action Incorporated Charter School</t>
  </si>
  <si>
    <t>Barona Education Grant to assist in the purchase of 15 Chrome Notebooks to support and enhance the student's curriculum</t>
  </si>
  <si>
    <t>Sponsorship for  the 2nd APILC Asian &amp; Pacific Islander American Heritage Month Gala</t>
  </si>
  <si>
    <t>Gifts to Share: Celebrate Sacramento</t>
  </si>
  <si>
    <t>Quirk-Silva, Sharon</t>
  </si>
  <si>
    <t>Oak Grove Middle School</t>
  </si>
  <si>
    <t>Concord</t>
  </si>
  <si>
    <t>Lowenthal, Bonnie</t>
  </si>
  <si>
    <t>Avalon K-12 School</t>
  </si>
  <si>
    <t>Avalon</t>
  </si>
  <si>
    <t>Grant to assist in purchase of four laptops, software and wireless printer for school's research program</t>
  </si>
  <si>
    <t>The grant was used by Oak Grove Middle School to purchase research materials to support school's literacy and reading comprehension programs</t>
  </si>
  <si>
    <t>City Team</t>
  </si>
  <si>
    <t>Donated goods used for the Back to School Rally and Health Expo</t>
  </si>
  <si>
    <t>Hands Helping Hands</t>
  </si>
  <si>
    <t>Donated funds used for the Back to School Rally and Health Expo</t>
  </si>
  <si>
    <t>Comprehensive eye exam vouchers provided for community health fair event with community service organization</t>
  </si>
  <si>
    <t>Quirk, Bill</t>
  </si>
  <si>
    <t>Kids Zone Union City</t>
  </si>
  <si>
    <t>Union City</t>
  </si>
  <si>
    <t>Comprehensive eye health care services at daylong community service event with community service organizations</t>
  </si>
  <si>
    <t>Achadjian, Katcho</t>
  </si>
  <si>
    <t>Saint Patrick's Catholic School</t>
  </si>
  <si>
    <t>Arroyo Grande</t>
  </si>
  <si>
    <t>Awarded education grant to Saint Patrick's Catholic School</t>
  </si>
  <si>
    <t>Oak Avenue Intermediate School</t>
  </si>
  <si>
    <t>Temple City</t>
  </si>
  <si>
    <t>Education grant to purchase books, computers, audio/visual equipment, and more</t>
  </si>
  <si>
    <t>Legislative</t>
  </si>
  <si>
    <t>The Army and Navy Academy</t>
  </si>
  <si>
    <t>Carlsbad</t>
  </si>
  <si>
    <t>Purchasing technology equipment for the Academy's television station program for STEM education</t>
  </si>
  <si>
    <t>Melendez, Melissa</t>
  </si>
  <si>
    <t>Dr. Bernice Jameson Todd Elementary School</t>
  </si>
  <si>
    <t>Corona</t>
  </si>
  <si>
    <t>Funding for library eBooks and bound books</t>
  </si>
  <si>
    <t>Burrel Union Elementary School</t>
  </si>
  <si>
    <t>Riverdale</t>
  </si>
  <si>
    <t>Donation to Burrel Union School to purchase a Smartboard, 4 Chromebook laptops and 265 books</t>
  </si>
  <si>
    <t>Wilk, Scott</t>
  </si>
  <si>
    <t>Barona Education Grant Program</t>
  </si>
  <si>
    <t>Hillside Middle School</t>
  </si>
  <si>
    <t>Simi Valley</t>
  </si>
  <si>
    <t>Grant will be used to improve the quality and quantity of books to improve reading comprehension using the Accelerated Reading Program</t>
  </si>
  <si>
    <t>Hollister Dual Language Academy</t>
  </si>
  <si>
    <t>Hollister</t>
  </si>
  <si>
    <t>To purchase musical instruments</t>
  </si>
  <si>
    <t>United Auburn Indian Community</t>
  </si>
  <si>
    <t>Auburn</t>
  </si>
  <si>
    <t>Community Women's Event</t>
  </si>
  <si>
    <t xml:space="preserve">Women in Leadership (John Valencia) </t>
  </si>
  <si>
    <t>Sojourner Truth Breakfast in Honor of Women's Equality Day</t>
  </si>
  <si>
    <t>UPS Foundation</t>
  </si>
  <si>
    <t>Atlanta</t>
  </si>
  <si>
    <t>A New Way of Life Reentry Project</t>
  </si>
  <si>
    <t>CAL Fire Foundation</t>
  </si>
  <si>
    <t>Shaw, Yoder, Antwih, Inc.</t>
  </si>
  <si>
    <t>General support of A New Way of Life Reentry Project, specifically their housing program for women being released from prisons and jails</t>
  </si>
  <si>
    <t>Ridley-Thomas, Sebastian</t>
  </si>
  <si>
    <t>Gorell, Jeff</t>
  </si>
  <si>
    <t>Moorpark High School</t>
  </si>
  <si>
    <t>Moorpark</t>
  </si>
  <si>
    <t>Atkins, Toni</t>
  </si>
  <si>
    <t>Normal Heights Elementary School</t>
  </si>
  <si>
    <t>Barona Education Grant -$5000 to purchase 4 apple computers to update the technology in the school computer lab</t>
  </si>
  <si>
    <t>Roseville Automall Association</t>
  </si>
  <si>
    <t>Roseville</t>
  </si>
  <si>
    <t>Our Lady of Guadalupe Church</t>
  </si>
  <si>
    <t>El Monte</t>
  </si>
  <si>
    <t>Books for Students</t>
  </si>
  <si>
    <t>Kindred Healthcare Operating, Inc.</t>
  </si>
  <si>
    <t>Louisville</t>
  </si>
  <si>
    <t>KY</t>
  </si>
  <si>
    <t>Arroyo Grande Community Hospital Foundation</t>
  </si>
  <si>
    <t>Donation to the Hospital Foundation Campaign</t>
  </si>
  <si>
    <t>Bigelow, Frank</t>
  </si>
  <si>
    <t>Valley Springs Elementary School</t>
  </si>
  <si>
    <t>Valley Springs</t>
  </si>
  <si>
    <t>Pacific Gas and Electric</t>
  </si>
  <si>
    <t>Harbor Theatrical Group</t>
  </si>
  <si>
    <t>Suisun</t>
  </si>
  <si>
    <t>Charitable donation to help local communities</t>
  </si>
  <si>
    <t>Hall, Isadore</t>
  </si>
  <si>
    <t>Soledad Enrichment Action Incorporated Charter School - North Long Beach Campus</t>
  </si>
  <si>
    <t>To assist in the purchase of 15 Chrome Netbooks to support and enhance the students' curriculum</t>
  </si>
  <si>
    <t>Patterson, Jim</t>
  </si>
  <si>
    <t>Prison Fellowship Ministries</t>
  </si>
  <si>
    <t>VA</t>
  </si>
  <si>
    <t>California State University Fresno Foundation</t>
  </si>
  <si>
    <t>Support the College of Social Sciences Institute of Public Leadership</t>
  </si>
  <si>
    <t>The Barona Band of Mission Indians</t>
  </si>
  <si>
    <t>Castro Valley High School</t>
  </si>
  <si>
    <t>Castro Valley</t>
  </si>
  <si>
    <t>Barona Education Grant - To assist in the purchase of 205 non-fiction books to update the school's library</t>
  </si>
  <si>
    <t>Community Loans of America</t>
  </si>
  <si>
    <t>Special Needs Network, Inc.</t>
  </si>
  <si>
    <t>Lansdowne</t>
  </si>
  <si>
    <t>Donation to community service organization that supports rehabilitation of state inmates</t>
  </si>
  <si>
    <t>Community Women's Forum</t>
  </si>
  <si>
    <t>Raise awareness about the impact of autism on underserved communities &amp; raise funds for health and human services including the 1st ever developmental center</t>
  </si>
  <si>
    <t>Kaiser Permanente - East Bay Area</t>
  </si>
  <si>
    <t>Kaiser Permanente - Northern California Region</t>
  </si>
  <si>
    <t>Bank of the West</t>
  </si>
  <si>
    <t>Freeport McMoRan Oil &amp; Gas, LLC</t>
  </si>
  <si>
    <t>Houston</t>
  </si>
  <si>
    <t>TX</t>
  </si>
  <si>
    <t>Bakersfield</t>
  </si>
  <si>
    <t>Waldron, Marie</t>
  </si>
  <si>
    <t>Escondido</t>
  </si>
  <si>
    <t>2014 Barona Education Grant to fund computers, books, a printer and a camera</t>
  </si>
  <si>
    <t>Grace Lutheran School</t>
  </si>
  <si>
    <t>Nominee for grant to build strong educational opportunities</t>
  </si>
  <si>
    <t>Donation was to support Project Light Up the Night to raise awareness for safe biking in Bakersfield</t>
  </si>
  <si>
    <t>Biking for Fun, Inc.</t>
  </si>
  <si>
    <t>Santa Ynez Band of Chumash Indians Foundation</t>
  </si>
  <si>
    <t>Santa Ynez</t>
  </si>
  <si>
    <t>Children's Resource Network</t>
  </si>
  <si>
    <t>Pismo Beach</t>
  </si>
  <si>
    <t>Mullahey Ford</t>
  </si>
  <si>
    <t>In-Kind donation of a van for the Network to use to pick up donations</t>
  </si>
  <si>
    <t>Disney Corporate Citizenship</t>
  </si>
  <si>
    <t>Valencia</t>
  </si>
  <si>
    <t>San Diego Gas &amp; Electric Company</t>
  </si>
  <si>
    <t>Jacobs &amp; Cushman San Diego Food Bank</t>
  </si>
  <si>
    <t>Capitol Network Grant c/o California Grocers Association</t>
  </si>
  <si>
    <t>Caring Hearts Medical Foundation</t>
  </si>
  <si>
    <t>AT&amp;T California</t>
  </si>
  <si>
    <t>Food Inc., DBA Community Food Bank</t>
  </si>
  <si>
    <t>Operation Gobble 2014</t>
  </si>
  <si>
    <t>Donation to aid in purchasing a van for the Network to collect donations</t>
  </si>
  <si>
    <t>Barrio Action Youth &amp; Family Center</t>
  </si>
  <si>
    <t>Donations were for a Holiday Toy Giveaway</t>
  </si>
  <si>
    <t>Operation Gobble is a turkey distribution event and resource fair</t>
  </si>
  <si>
    <t>$5,000 grant went to the best non-profit that provides services to Women and/or children.  Our office provided a letter of support which lead to their selection</t>
  </si>
  <si>
    <t>Western Diocese of the Armenian Church</t>
  </si>
  <si>
    <t>Burbank</t>
  </si>
  <si>
    <t>Jesse Wobrock</t>
  </si>
  <si>
    <t>Rob Gillespie</t>
  </si>
  <si>
    <t>Best Western Plus Big America</t>
  </si>
  <si>
    <t>Santa Maria</t>
  </si>
  <si>
    <t>Julie Coleman</t>
  </si>
  <si>
    <t>Tejon Ranch</t>
  </si>
  <si>
    <t>Lebec</t>
  </si>
  <si>
    <t>Independent Insurance PAC</t>
  </si>
  <si>
    <t>Granite Bay</t>
  </si>
  <si>
    <t>San Manuel Band of Mission Indians</t>
  </si>
  <si>
    <t>CA Consumer Finance Association</t>
  </si>
  <si>
    <t>Building Owners &amp; Managers Assoc</t>
  </si>
  <si>
    <t>Alameda County Community Food Bank, Inc.</t>
  </si>
  <si>
    <t>This donation is to be used for general operating support for the food bank</t>
  </si>
  <si>
    <t>AXA Attorney Client Trust Account</t>
  </si>
  <si>
    <t>Monies to be used for Stewardship Program</t>
  </si>
  <si>
    <t>John Verdin, Inc.</t>
  </si>
  <si>
    <t>San Luis Obispo</t>
  </si>
  <si>
    <t>Santa Maria Properties Inc.</t>
  </si>
  <si>
    <t>Daniel Cashier</t>
  </si>
  <si>
    <t>Dodd, Bill</t>
  </si>
  <si>
    <t>Children's Healthcare Initiative</t>
  </si>
  <si>
    <t>Napa</t>
  </si>
  <si>
    <t>Dan &amp; Peggy Harberts</t>
  </si>
  <si>
    <t>Jim Hendrickson</t>
  </si>
  <si>
    <t>Tim Busch/The Meritage</t>
  </si>
  <si>
    <t>Santiago, Miguel</t>
  </si>
  <si>
    <t>Paramount Pictures</t>
  </si>
  <si>
    <t>Hollywood</t>
  </si>
  <si>
    <t>Little Tokyo Service Center</t>
  </si>
  <si>
    <t>Donation of DVDs and merchandise for community toy drive</t>
  </si>
  <si>
    <t>Weber, Shirley</t>
  </si>
  <si>
    <t>High Tech High Chula Vista Charter School</t>
  </si>
  <si>
    <t>School was nominated for mobile art gallery</t>
  </si>
  <si>
    <t>This was a charitable fundraiser benefitting the Children's Healthcare initiative</t>
  </si>
  <si>
    <t>GTECH Corporation</t>
  </si>
  <si>
    <t>Providence</t>
  </si>
  <si>
    <t>RI</t>
  </si>
  <si>
    <t>Progress California</t>
  </si>
  <si>
    <t>St. Louis</t>
  </si>
  <si>
    <t>MO</t>
  </si>
  <si>
    <t>Last updated  03/13/2015</t>
  </si>
  <si>
    <t>Anheuser-Busch, Inc.</t>
  </si>
  <si>
    <t>Health fair and turkey giveaway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</si>
</sst>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theme="3" tint="0.39997558519241921"/>
      </top>
      <bottom/>
      <diagonal/>
    </border>
    <border>
      <left/>
      <right/>
      <top/>
      <bottom style="medium">
        <color theme="3" tint="0.39997558519241921"/>
      </bottom>
      <diagonal/>
    </border>
    <border>
      <left/>
      <right/>
      <top style="medium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medium">
        <color theme="3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3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3" fontId="4" fillId="0" borderId="5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3" fontId="4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3" fontId="4" fillId="0" borderId="3" xfId="0" applyNumberFormat="1" applyFont="1" applyBorder="1" applyAlignment="1">
      <alignment horizontal="left" vertical="top"/>
    </xf>
    <xf numFmtId="3" fontId="4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4" fillId="0" borderId="0" xfId="0" applyNumberFormat="1" applyFont="1" applyBorder="1" applyAlignment="1">
      <alignment horizontal="left" vertical="top"/>
    </xf>
    <xf numFmtId="164" fontId="4" fillId="0" borderId="4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3" fontId="4" fillId="0" borderId="7" xfId="0" applyNumberFormat="1" applyFont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left" wrapText="1"/>
    </xf>
    <xf numFmtId="164" fontId="4" fillId="0" borderId="8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zoomScale="130" zoomScaleNormal="130" workbookViewId="0">
      <selection activeCell="C3" sqref="C3"/>
    </sheetView>
  </sheetViews>
  <sheetFormatPr defaultColWidth="9.109375" defaultRowHeight="13.2" x14ac:dyDescent="0.25"/>
  <cols>
    <col min="1" max="1" width="24.6640625" style="1" customWidth="1"/>
    <col min="2" max="2" width="14.109375" style="31" customWidth="1"/>
    <col min="3" max="3" width="30.33203125" style="1" customWidth="1"/>
    <col min="4" max="4" width="14.6640625" style="1" customWidth="1"/>
    <col min="5" max="5" width="7.33203125" style="1" customWidth="1"/>
    <col min="6" max="6" width="12.88671875" style="1" customWidth="1"/>
    <col min="7" max="7" width="36.33203125" style="1" customWidth="1"/>
    <col min="8" max="8" width="16" style="2" customWidth="1"/>
    <col min="9" max="9" width="9" style="1" customWidth="1"/>
    <col min="10" max="10" width="32.88671875" style="2" customWidth="1"/>
    <col min="11" max="11" width="16.44140625" style="2" customWidth="1"/>
    <col min="12" max="12" width="13.44140625" style="31" customWidth="1"/>
    <col min="13" max="13" width="15.33203125" style="2" customWidth="1"/>
    <col min="14" max="16384" width="9.109375" style="1"/>
  </cols>
  <sheetData>
    <row r="1" spans="1:13" ht="12.75" x14ac:dyDescent="0.2">
      <c r="A1" s="70" t="s">
        <v>0</v>
      </c>
      <c r="B1" s="70"/>
      <c r="C1" s="70"/>
      <c r="D1" s="70"/>
      <c r="E1" s="70"/>
      <c r="F1" s="70"/>
      <c r="G1" s="70"/>
      <c r="H1" s="70"/>
    </row>
    <row r="2" spans="1:13" x14ac:dyDescent="0.25">
      <c r="A2" s="70" t="s">
        <v>12</v>
      </c>
      <c r="B2" s="70"/>
      <c r="D2" s="70" t="s">
        <v>323</v>
      </c>
      <c r="E2" s="70"/>
      <c r="F2" s="70"/>
    </row>
    <row r="5" spans="1:13" s="43" customFormat="1" ht="27.6" x14ac:dyDescent="0.3">
      <c r="A5" s="40" t="s">
        <v>1</v>
      </c>
      <c r="B5" s="41" t="s">
        <v>11</v>
      </c>
      <c r="C5" s="40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2" t="s">
        <v>3</v>
      </c>
      <c r="I5" s="40" t="s">
        <v>4</v>
      </c>
      <c r="J5" s="42" t="s">
        <v>7</v>
      </c>
      <c r="K5" s="42" t="s">
        <v>8</v>
      </c>
      <c r="L5" s="41" t="s">
        <v>9</v>
      </c>
      <c r="M5" s="42" t="s">
        <v>10</v>
      </c>
    </row>
    <row r="6" spans="1:13" s="19" customFormat="1" ht="50.4" x14ac:dyDescent="0.3">
      <c r="A6" s="24" t="s">
        <v>167</v>
      </c>
      <c r="B6" s="36">
        <v>41878</v>
      </c>
      <c r="C6" s="8" t="s">
        <v>38</v>
      </c>
      <c r="D6" s="8" t="s">
        <v>39</v>
      </c>
      <c r="E6" s="8" t="s">
        <v>18</v>
      </c>
      <c r="F6" s="25">
        <v>5000</v>
      </c>
      <c r="G6" s="8" t="s">
        <v>168</v>
      </c>
      <c r="H6" s="8" t="s">
        <v>169</v>
      </c>
      <c r="I6" s="8" t="s">
        <v>18</v>
      </c>
      <c r="J6" s="8" t="s">
        <v>170</v>
      </c>
      <c r="K6" s="8" t="s">
        <v>19</v>
      </c>
      <c r="L6" s="36">
        <v>41898</v>
      </c>
      <c r="M6" s="8"/>
    </row>
    <row r="7" spans="1:13" s="19" customFormat="1" ht="33.6" x14ac:dyDescent="0.3">
      <c r="A7" s="24"/>
      <c r="B7" s="36">
        <v>41899</v>
      </c>
      <c r="C7" s="8" t="s">
        <v>216</v>
      </c>
      <c r="D7" s="8" t="s">
        <v>217</v>
      </c>
      <c r="E7" s="8" t="s">
        <v>218</v>
      </c>
      <c r="F7" s="25">
        <v>5000</v>
      </c>
      <c r="G7" s="8" t="s">
        <v>219</v>
      </c>
      <c r="H7" s="8" t="s">
        <v>169</v>
      </c>
      <c r="I7" s="8" t="s">
        <v>18</v>
      </c>
      <c r="J7" s="8" t="s">
        <v>220</v>
      </c>
      <c r="K7" s="8" t="s">
        <v>19</v>
      </c>
      <c r="L7" s="36">
        <v>41942</v>
      </c>
      <c r="M7" s="8"/>
    </row>
    <row r="8" spans="1:13" s="19" customFormat="1" ht="33.6" x14ac:dyDescent="0.3">
      <c r="A8" s="24"/>
      <c r="B8" s="36">
        <v>41940</v>
      </c>
      <c r="C8" s="8" t="s">
        <v>282</v>
      </c>
      <c r="D8" s="8" t="s">
        <v>169</v>
      </c>
      <c r="E8" s="8" t="s">
        <v>18</v>
      </c>
      <c r="F8" s="25">
        <v>7978</v>
      </c>
      <c r="G8" s="8" t="s">
        <v>219</v>
      </c>
      <c r="H8" s="8" t="s">
        <v>169</v>
      </c>
      <c r="I8" s="8" t="s">
        <v>18</v>
      </c>
      <c r="J8" s="8" t="s">
        <v>220</v>
      </c>
      <c r="K8" s="8" t="s">
        <v>19</v>
      </c>
      <c r="L8" s="36">
        <v>42016</v>
      </c>
      <c r="M8" s="8"/>
    </row>
    <row r="9" spans="1:13" s="19" customFormat="1" ht="33.6" x14ac:dyDescent="0.3">
      <c r="A9" s="24"/>
      <c r="B9" s="36">
        <v>41940</v>
      </c>
      <c r="C9" s="8" t="s">
        <v>283</v>
      </c>
      <c r="D9" s="8" t="s">
        <v>169</v>
      </c>
      <c r="E9" s="8" t="s">
        <v>18</v>
      </c>
      <c r="F9" s="25">
        <v>10100</v>
      </c>
      <c r="G9" s="8" t="s">
        <v>219</v>
      </c>
      <c r="H9" s="8" t="s">
        <v>169</v>
      </c>
      <c r="I9" s="8" t="s">
        <v>18</v>
      </c>
      <c r="J9" s="8" t="s">
        <v>220</v>
      </c>
      <c r="K9" s="8" t="s">
        <v>19</v>
      </c>
      <c r="L9" s="36">
        <v>42016</v>
      </c>
      <c r="M9" s="8"/>
    </row>
    <row r="10" spans="1:13" s="19" customFormat="1" ht="50.4" x14ac:dyDescent="0.3">
      <c r="A10" s="24"/>
      <c r="B10" s="36">
        <v>41962</v>
      </c>
      <c r="C10" s="8" t="s">
        <v>260</v>
      </c>
      <c r="D10" s="8" t="s">
        <v>261</v>
      </c>
      <c r="E10" s="8" t="s">
        <v>18</v>
      </c>
      <c r="F10" s="25">
        <v>10000</v>
      </c>
      <c r="G10" s="8" t="s">
        <v>262</v>
      </c>
      <c r="H10" s="8" t="s">
        <v>263</v>
      </c>
      <c r="I10" s="8" t="s">
        <v>18</v>
      </c>
      <c r="J10" s="8" t="s">
        <v>275</v>
      </c>
      <c r="K10" s="8" t="s">
        <v>19</v>
      </c>
      <c r="L10" s="36">
        <v>41996</v>
      </c>
      <c r="M10" s="8"/>
    </row>
    <row r="11" spans="1:13" s="19" customFormat="1" ht="50.4" x14ac:dyDescent="0.3">
      <c r="A11" s="24"/>
      <c r="B11" s="36">
        <v>41962</v>
      </c>
      <c r="C11" s="8" t="s">
        <v>264</v>
      </c>
      <c r="D11" s="8" t="s">
        <v>169</v>
      </c>
      <c r="E11" s="8" t="s">
        <v>18</v>
      </c>
      <c r="F11" s="25">
        <v>5321</v>
      </c>
      <c r="G11" s="8" t="s">
        <v>262</v>
      </c>
      <c r="H11" s="8" t="s">
        <v>263</v>
      </c>
      <c r="I11" s="8" t="s">
        <v>18</v>
      </c>
      <c r="J11" s="8" t="s">
        <v>265</v>
      </c>
      <c r="K11" s="8" t="s">
        <v>19</v>
      </c>
      <c r="L11" s="36">
        <v>41996</v>
      </c>
      <c r="M11" s="8"/>
    </row>
    <row r="12" spans="1:13" s="19" customFormat="1" ht="33.6" x14ac:dyDescent="0.3">
      <c r="A12" s="24"/>
      <c r="B12" s="36">
        <v>41968</v>
      </c>
      <c r="C12" s="8" t="s">
        <v>284</v>
      </c>
      <c r="D12" s="8" t="s">
        <v>285</v>
      </c>
      <c r="E12" s="8" t="s">
        <v>18</v>
      </c>
      <c r="F12" s="25">
        <v>5000</v>
      </c>
      <c r="G12" s="8" t="s">
        <v>219</v>
      </c>
      <c r="H12" s="8" t="s">
        <v>169</v>
      </c>
      <c r="I12" s="8" t="s">
        <v>18</v>
      </c>
      <c r="J12" s="8" t="s">
        <v>220</v>
      </c>
      <c r="K12" s="8" t="s">
        <v>19</v>
      </c>
      <c r="L12" s="36">
        <v>42016</v>
      </c>
      <c r="M12" s="8"/>
    </row>
    <row r="13" spans="1:13" s="19" customFormat="1" ht="33.6" x14ac:dyDescent="0.3">
      <c r="A13" s="24"/>
      <c r="B13" s="36">
        <v>41968</v>
      </c>
      <c r="C13" s="8" t="s">
        <v>286</v>
      </c>
      <c r="D13" s="8" t="s">
        <v>169</v>
      </c>
      <c r="E13" s="8" t="s">
        <v>18</v>
      </c>
      <c r="F13" s="25">
        <v>29950</v>
      </c>
      <c r="G13" s="8" t="s">
        <v>219</v>
      </c>
      <c r="H13" s="8" t="s">
        <v>169</v>
      </c>
      <c r="I13" s="8" t="s">
        <v>18</v>
      </c>
      <c r="J13" s="8" t="s">
        <v>220</v>
      </c>
      <c r="K13" s="8" t="s">
        <v>19</v>
      </c>
      <c r="L13" s="36">
        <v>42016</v>
      </c>
      <c r="M13" s="8"/>
    </row>
    <row r="14" spans="1:13" s="19" customFormat="1" ht="33.6" x14ac:dyDescent="0.3">
      <c r="A14" s="24"/>
      <c r="B14" s="36">
        <v>41991</v>
      </c>
      <c r="C14" s="8" t="s">
        <v>300</v>
      </c>
      <c r="D14" s="8" t="s">
        <v>285</v>
      </c>
      <c r="E14" s="8" t="s">
        <v>18</v>
      </c>
      <c r="F14" s="25">
        <v>5000</v>
      </c>
      <c r="G14" s="8" t="s">
        <v>219</v>
      </c>
      <c r="H14" s="8" t="s">
        <v>169</v>
      </c>
      <c r="I14" s="8" t="s">
        <v>18</v>
      </c>
      <c r="J14" s="8" t="s">
        <v>220</v>
      </c>
      <c r="K14" s="8" t="s">
        <v>19</v>
      </c>
      <c r="L14" s="36">
        <v>42024</v>
      </c>
      <c r="M14" s="8"/>
    </row>
    <row r="15" spans="1:13" s="19" customFormat="1" ht="33.6" x14ac:dyDescent="0.3">
      <c r="A15" s="24"/>
      <c r="B15" s="36">
        <v>42003</v>
      </c>
      <c r="C15" s="8" t="s">
        <v>298</v>
      </c>
      <c r="D15" s="8" t="s">
        <v>299</v>
      </c>
      <c r="E15" s="8" t="s">
        <v>18</v>
      </c>
      <c r="F15" s="25">
        <v>10000</v>
      </c>
      <c r="G15" s="8" t="s">
        <v>219</v>
      </c>
      <c r="H15" s="8" t="s">
        <v>169</v>
      </c>
      <c r="I15" s="8" t="s">
        <v>18</v>
      </c>
      <c r="J15" s="8" t="s">
        <v>220</v>
      </c>
      <c r="K15" s="8" t="s">
        <v>19</v>
      </c>
      <c r="L15" s="36">
        <v>42024</v>
      </c>
      <c r="M15" s="8"/>
    </row>
    <row r="16" spans="1:13" s="19" customFormat="1" ht="33.6" x14ac:dyDescent="0.3">
      <c r="A16" s="24"/>
      <c r="B16" s="36">
        <v>42003</v>
      </c>
      <c r="C16" s="8" t="s">
        <v>301</v>
      </c>
      <c r="D16" s="8" t="s">
        <v>263</v>
      </c>
      <c r="E16" s="8" t="s">
        <v>18</v>
      </c>
      <c r="F16" s="25">
        <v>6125</v>
      </c>
      <c r="G16" s="8" t="s">
        <v>219</v>
      </c>
      <c r="H16" s="8" t="s">
        <v>169</v>
      </c>
      <c r="I16" s="8" t="s">
        <v>18</v>
      </c>
      <c r="J16" s="8" t="s">
        <v>220</v>
      </c>
      <c r="K16" s="8" t="s">
        <v>19</v>
      </c>
      <c r="L16" s="36">
        <v>42024</v>
      </c>
      <c r="M16" s="8"/>
    </row>
    <row r="17" spans="1:13" s="43" customFormat="1" ht="17.399999999999999" thickBot="1" x14ac:dyDescent="0.35">
      <c r="A17" s="48"/>
      <c r="B17" s="52"/>
      <c r="C17" s="44"/>
      <c r="D17" s="44"/>
      <c r="E17" s="48"/>
      <c r="F17" s="48"/>
      <c r="G17" s="48"/>
      <c r="H17" s="51"/>
      <c r="I17" s="44"/>
      <c r="J17" s="46"/>
      <c r="K17" s="46"/>
      <c r="L17" s="45"/>
      <c r="M17" s="10">
        <f>SUM(F6:F17)</f>
        <v>99474</v>
      </c>
    </row>
    <row r="18" spans="1:13" s="47" customFormat="1" ht="50.4" x14ac:dyDescent="0.3">
      <c r="A18" s="5" t="s">
        <v>72</v>
      </c>
      <c r="B18" s="36">
        <v>41793</v>
      </c>
      <c r="C18" s="20" t="s">
        <v>73</v>
      </c>
      <c r="D18" s="50" t="s">
        <v>74</v>
      </c>
      <c r="E18" s="6" t="s">
        <v>18</v>
      </c>
      <c r="F18" s="7">
        <v>10000</v>
      </c>
      <c r="G18" s="8" t="s">
        <v>80</v>
      </c>
      <c r="H18" s="8" t="s">
        <v>74</v>
      </c>
      <c r="I18" s="50" t="s">
        <v>18</v>
      </c>
      <c r="J18" s="20" t="s">
        <v>75</v>
      </c>
      <c r="K18" s="20" t="s">
        <v>19</v>
      </c>
      <c r="L18" s="37">
        <v>41815</v>
      </c>
      <c r="M18" s="8"/>
    </row>
    <row r="19" spans="1:13" s="47" customFormat="1" ht="33.6" x14ac:dyDescent="0.3">
      <c r="A19" s="5"/>
      <c r="B19" s="36">
        <v>41876</v>
      </c>
      <c r="C19" s="8" t="s">
        <v>38</v>
      </c>
      <c r="D19" s="6" t="s">
        <v>39</v>
      </c>
      <c r="E19" s="6" t="s">
        <v>18</v>
      </c>
      <c r="F19" s="7">
        <v>5000</v>
      </c>
      <c r="G19" s="8" t="s">
        <v>190</v>
      </c>
      <c r="H19" s="8" t="s">
        <v>191</v>
      </c>
      <c r="I19" s="6" t="s">
        <v>18</v>
      </c>
      <c r="J19" s="8" t="s">
        <v>192</v>
      </c>
      <c r="K19" s="8" t="s">
        <v>19</v>
      </c>
      <c r="L19" s="36">
        <v>41914</v>
      </c>
      <c r="M19" s="8"/>
    </row>
    <row r="20" spans="1:13" s="47" customFormat="1" ht="50.4" x14ac:dyDescent="0.3">
      <c r="A20" s="5"/>
      <c r="B20" s="36">
        <v>42003</v>
      </c>
      <c r="C20" s="8" t="s">
        <v>287</v>
      </c>
      <c r="D20" s="6" t="s">
        <v>288</v>
      </c>
      <c r="E20" s="6" t="s">
        <v>18</v>
      </c>
      <c r="F20" s="7">
        <v>1000</v>
      </c>
      <c r="G20" s="8" t="s">
        <v>73</v>
      </c>
      <c r="H20" s="8" t="s">
        <v>74</v>
      </c>
      <c r="I20" s="6" t="s">
        <v>18</v>
      </c>
      <c r="J20" s="8" t="s">
        <v>75</v>
      </c>
      <c r="K20" s="8" t="s">
        <v>19</v>
      </c>
      <c r="L20" s="36">
        <v>42016</v>
      </c>
      <c r="M20" s="8"/>
    </row>
    <row r="21" spans="1:13" s="47" customFormat="1" ht="50.4" x14ac:dyDescent="0.3">
      <c r="A21" s="5"/>
      <c r="B21" s="36">
        <v>42003</v>
      </c>
      <c r="C21" s="8" t="s">
        <v>289</v>
      </c>
      <c r="D21" s="6" t="s">
        <v>290</v>
      </c>
      <c r="E21" s="6" t="s">
        <v>18</v>
      </c>
      <c r="F21" s="7">
        <v>1000</v>
      </c>
      <c r="G21" s="8" t="s">
        <v>73</v>
      </c>
      <c r="H21" s="8" t="s">
        <v>74</v>
      </c>
      <c r="I21" s="6" t="s">
        <v>18</v>
      </c>
      <c r="J21" s="8" t="s">
        <v>75</v>
      </c>
      <c r="K21" s="8" t="s">
        <v>19</v>
      </c>
      <c r="L21" s="36">
        <v>42016</v>
      </c>
      <c r="M21" s="8"/>
    </row>
    <row r="22" spans="1:13" s="47" customFormat="1" ht="50.4" x14ac:dyDescent="0.3">
      <c r="A22" s="5"/>
      <c r="B22" s="36">
        <v>42003</v>
      </c>
      <c r="C22" s="8" t="s">
        <v>293</v>
      </c>
      <c r="D22" s="6" t="s">
        <v>29</v>
      </c>
      <c r="E22" s="6" t="s">
        <v>18</v>
      </c>
      <c r="F22" s="7">
        <v>2000</v>
      </c>
      <c r="G22" s="8" t="s">
        <v>73</v>
      </c>
      <c r="H22" s="8" t="s">
        <v>74</v>
      </c>
      <c r="I22" s="6" t="s">
        <v>18</v>
      </c>
      <c r="J22" s="8" t="s">
        <v>75</v>
      </c>
      <c r="K22" s="8" t="s">
        <v>19</v>
      </c>
      <c r="L22" s="36">
        <v>42016</v>
      </c>
      <c r="M22" s="8"/>
    </row>
    <row r="23" spans="1:13" s="47" customFormat="1" ht="50.4" x14ac:dyDescent="0.3">
      <c r="A23" s="5"/>
      <c r="B23" s="36">
        <v>42003</v>
      </c>
      <c r="C23" s="8" t="s">
        <v>291</v>
      </c>
      <c r="D23" s="6" t="s">
        <v>74</v>
      </c>
      <c r="E23" s="6" t="s">
        <v>18</v>
      </c>
      <c r="F23" s="7">
        <v>2500</v>
      </c>
      <c r="G23" s="8" t="s">
        <v>73</v>
      </c>
      <c r="H23" s="8" t="s">
        <v>74</v>
      </c>
      <c r="I23" s="6" t="s">
        <v>18</v>
      </c>
      <c r="J23" s="8" t="s">
        <v>75</v>
      </c>
      <c r="K23" s="8" t="s">
        <v>19</v>
      </c>
      <c r="L23" s="36">
        <v>41651</v>
      </c>
      <c r="M23" s="8"/>
    </row>
    <row r="24" spans="1:13" s="47" customFormat="1" ht="50.4" x14ac:dyDescent="0.3">
      <c r="A24" s="5"/>
      <c r="B24" s="36">
        <v>42003</v>
      </c>
      <c r="C24" s="8" t="s">
        <v>292</v>
      </c>
      <c r="D24" s="6" t="s">
        <v>29</v>
      </c>
      <c r="E24" s="6" t="s">
        <v>18</v>
      </c>
      <c r="F24" s="7">
        <v>15000</v>
      </c>
      <c r="G24" s="8" t="s">
        <v>73</v>
      </c>
      <c r="H24" s="8" t="s">
        <v>74</v>
      </c>
      <c r="I24" s="6" t="s">
        <v>18</v>
      </c>
      <c r="J24" s="8" t="s">
        <v>75</v>
      </c>
      <c r="K24" s="8" t="s">
        <v>19</v>
      </c>
      <c r="L24" s="36">
        <v>42016</v>
      </c>
      <c r="M24" s="8"/>
    </row>
    <row r="25" spans="1:13" s="43" customFormat="1" ht="17.399999999999999" thickBot="1" x14ac:dyDescent="0.35">
      <c r="A25" s="48"/>
      <c r="B25" s="52"/>
      <c r="C25" s="48"/>
      <c r="D25" s="48"/>
      <c r="E25" s="48"/>
      <c r="F25" s="48"/>
      <c r="G25" s="48"/>
      <c r="H25" s="51"/>
      <c r="I25" s="48"/>
      <c r="J25" s="51"/>
      <c r="K25" s="51"/>
      <c r="L25" s="52"/>
      <c r="M25" s="10">
        <f>SUM(F18:F25)</f>
        <v>36500</v>
      </c>
    </row>
    <row r="26" spans="1:13" s="19" customFormat="1" ht="84" x14ac:dyDescent="0.3">
      <c r="A26" s="24" t="s">
        <v>208</v>
      </c>
      <c r="B26" s="36">
        <v>41906</v>
      </c>
      <c r="C26" s="8" t="s">
        <v>38</v>
      </c>
      <c r="D26" s="8" t="s">
        <v>39</v>
      </c>
      <c r="E26" s="8" t="s">
        <v>18</v>
      </c>
      <c r="F26" s="25">
        <v>5000</v>
      </c>
      <c r="G26" s="8" t="s">
        <v>209</v>
      </c>
      <c r="H26" s="8" t="s">
        <v>45</v>
      </c>
      <c r="I26" s="8" t="s">
        <v>18</v>
      </c>
      <c r="J26" s="8" t="s">
        <v>210</v>
      </c>
      <c r="K26" s="8" t="s">
        <v>19</v>
      </c>
      <c r="L26" s="36">
        <v>41921</v>
      </c>
      <c r="M26" s="25"/>
    </row>
    <row r="27" spans="1:13" s="43" customFormat="1" ht="17.399999999999999" thickBot="1" x14ac:dyDescent="0.35">
      <c r="A27" s="48"/>
      <c r="B27" s="52"/>
      <c r="C27" s="44"/>
      <c r="D27" s="48"/>
      <c r="E27" s="44"/>
      <c r="F27" s="48"/>
      <c r="G27" s="44"/>
      <c r="H27" s="51"/>
      <c r="I27" s="44"/>
      <c r="J27" s="46"/>
      <c r="K27" s="51"/>
      <c r="L27" s="52"/>
      <c r="M27" s="10">
        <f>SUM(F26:F27)</f>
        <v>5000</v>
      </c>
    </row>
    <row r="28" spans="1:13" s="47" customFormat="1" ht="67.2" x14ac:dyDescent="0.3">
      <c r="A28" s="5" t="s">
        <v>221</v>
      </c>
      <c r="B28" s="36">
        <v>41878</v>
      </c>
      <c r="C28" s="20" t="s">
        <v>38</v>
      </c>
      <c r="D28" s="6" t="s">
        <v>39</v>
      </c>
      <c r="E28" s="50" t="s">
        <v>18</v>
      </c>
      <c r="F28" s="7">
        <v>5000</v>
      </c>
      <c r="G28" s="50" t="s">
        <v>222</v>
      </c>
      <c r="H28" s="8" t="s">
        <v>223</v>
      </c>
      <c r="I28" s="50" t="s">
        <v>18</v>
      </c>
      <c r="J28" s="20" t="s">
        <v>255</v>
      </c>
      <c r="K28" s="8" t="s">
        <v>19</v>
      </c>
      <c r="L28" s="36">
        <v>41942</v>
      </c>
      <c r="M28" s="25"/>
    </row>
    <row r="29" spans="1:13" s="43" customFormat="1" ht="17.399999999999999" thickBot="1" x14ac:dyDescent="0.35">
      <c r="A29" s="48"/>
      <c r="B29" s="45"/>
      <c r="C29" s="44"/>
      <c r="D29" s="48"/>
      <c r="E29" s="44"/>
      <c r="F29" s="44"/>
      <c r="G29" s="44"/>
      <c r="H29" s="46"/>
      <c r="I29" s="44"/>
      <c r="J29" s="46"/>
      <c r="K29" s="46"/>
      <c r="L29" s="45"/>
      <c r="M29" s="10">
        <f>SUM(F28:F29)</f>
        <v>5000</v>
      </c>
    </row>
    <row r="30" spans="1:13" s="47" customFormat="1" ht="134.4" x14ac:dyDescent="0.3">
      <c r="A30" s="5" t="s">
        <v>76</v>
      </c>
      <c r="B30" s="37">
        <v>41815</v>
      </c>
      <c r="C30" s="20" t="s">
        <v>38</v>
      </c>
      <c r="D30" s="6" t="s">
        <v>39</v>
      </c>
      <c r="E30" s="50" t="s">
        <v>18</v>
      </c>
      <c r="F30" s="53">
        <v>5000</v>
      </c>
      <c r="G30" s="50" t="s">
        <v>81</v>
      </c>
      <c r="H30" s="20" t="s">
        <v>74</v>
      </c>
      <c r="I30" s="50" t="s">
        <v>18</v>
      </c>
      <c r="J30" s="20" t="s">
        <v>82</v>
      </c>
      <c r="K30" s="20" t="s">
        <v>19</v>
      </c>
      <c r="L30" s="37">
        <v>41815</v>
      </c>
      <c r="M30" s="8"/>
    </row>
    <row r="31" spans="1:13" s="47" customFormat="1" ht="17.399999999999999" thickBot="1" x14ac:dyDescent="0.35">
      <c r="A31" s="6"/>
      <c r="B31" s="36"/>
      <c r="C31" s="15"/>
      <c r="D31" s="15"/>
      <c r="E31" s="6"/>
      <c r="F31" s="6"/>
      <c r="G31" s="6"/>
      <c r="H31" s="8"/>
      <c r="I31" s="15"/>
      <c r="J31" s="21"/>
      <c r="K31" s="8"/>
      <c r="L31" s="36"/>
      <c r="M31" s="10">
        <f>SUM(F30:F31)</f>
        <v>5000</v>
      </c>
    </row>
    <row r="32" spans="1:13" s="19" customFormat="1" ht="67.2" x14ac:dyDescent="0.3">
      <c r="A32" s="18" t="s">
        <v>77</v>
      </c>
      <c r="B32" s="37">
        <v>41800</v>
      </c>
      <c r="C32" s="8" t="s">
        <v>83</v>
      </c>
      <c r="D32" s="8" t="s">
        <v>29</v>
      </c>
      <c r="E32" s="20" t="s">
        <v>18</v>
      </c>
      <c r="F32" s="28">
        <v>5000</v>
      </c>
      <c r="G32" s="20" t="s">
        <v>84</v>
      </c>
      <c r="H32" s="20" t="s">
        <v>29</v>
      </c>
      <c r="I32" s="8" t="s">
        <v>18</v>
      </c>
      <c r="J32" s="8" t="s">
        <v>104</v>
      </c>
      <c r="K32" s="20" t="s">
        <v>19</v>
      </c>
      <c r="L32" s="37">
        <v>41810</v>
      </c>
      <c r="M32" s="20"/>
    </row>
    <row r="33" spans="1:13" s="19" customFormat="1" ht="100.8" x14ac:dyDescent="0.3">
      <c r="A33" s="24"/>
      <c r="B33" s="36">
        <v>41848</v>
      </c>
      <c r="C33" s="8" t="s">
        <v>38</v>
      </c>
      <c r="D33" s="8" t="s">
        <v>39</v>
      </c>
      <c r="E33" s="8" t="s">
        <v>18</v>
      </c>
      <c r="F33" s="25">
        <v>5000</v>
      </c>
      <c r="G33" s="8" t="s">
        <v>151</v>
      </c>
      <c r="H33" s="8" t="s">
        <v>152</v>
      </c>
      <c r="I33" s="8" t="s">
        <v>18</v>
      </c>
      <c r="J33" s="8" t="s">
        <v>157</v>
      </c>
      <c r="K33" s="8" t="s">
        <v>19</v>
      </c>
      <c r="L33" s="36">
        <v>41872</v>
      </c>
      <c r="M33" s="8"/>
    </row>
    <row r="34" spans="1:13" s="56" customFormat="1" ht="17.399999999999999" thickBot="1" x14ac:dyDescent="0.35">
      <c r="A34" s="46"/>
      <c r="B34" s="45"/>
      <c r="C34" s="46"/>
      <c r="D34" s="46"/>
      <c r="E34" s="46"/>
      <c r="F34" s="46"/>
      <c r="G34" s="51"/>
      <c r="H34" s="46"/>
      <c r="I34" s="46"/>
      <c r="J34" s="46"/>
      <c r="K34" s="51"/>
      <c r="L34" s="45"/>
      <c r="M34" s="10">
        <f>SUM(F32:F34)</f>
        <v>10000</v>
      </c>
    </row>
    <row r="35" spans="1:13" s="4" customFormat="1" ht="50.4" x14ac:dyDescent="0.3">
      <c r="A35" s="54" t="s">
        <v>47</v>
      </c>
      <c r="B35" s="49">
        <v>41759</v>
      </c>
      <c r="C35" s="50" t="s">
        <v>48</v>
      </c>
      <c r="D35" s="50" t="s">
        <v>49</v>
      </c>
      <c r="E35" s="50" t="s">
        <v>18</v>
      </c>
      <c r="F35" s="53">
        <v>10000</v>
      </c>
      <c r="G35" s="8" t="s">
        <v>50</v>
      </c>
      <c r="H35" s="20" t="s">
        <v>49</v>
      </c>
      <c r="I35" s="50" t="s">
        <v>18</v>
      </c>
      <c r="J35" s="20" t="s">
        <v>70</v>
      </c>
      <c r="K35" s="6" t="s">
        <v>19</v>
      </c>
      <c r="L35" s="49">
        <v>41782</v>
      </c>
      <c r="M35" s="50"/>
    </row>
    <row r="36" spans="1:13" s="4" customFormat="1" ht="50.4" x14ac:dyDescent="0.3">
      <c r="A36" s="5"/>
      <c r="B36" s="32">
        <v>41827</v>
      </c>
      <c r="C36" s="6" t="s">
        <v>131</v>
      </c>
      <c r="D36" s="6" t="s">
        <v>74</v>
      </c>
      <c r="E36" s="6" t="s">
        <v>18</v>
      </c>
      <c r="F36" s="7">
        <v>5000</v>
      </c>
      <c r="G36" s="8" t="s">
        <v>50</v>
      </c>
      <c r="H36" s="8" t="s">
        <v>49</v>
      </c>
      <c r="I36" s="6" t="s">
        <v>18</v>
      </c>
      <c r="J36" s="8" t="s">
        <v>70</v>
      </c>
      <c r="K36" s="6" t="s">
        <v>19</v>
      </c>
      <c r="L36" s="32">
        <v>41857</v>
      </c>
      <c r="M36" s="6"/>
    </row>
    <row r="37" spans="1:13" s="4" customFormat="1" ht="67.2" x14ac:dyDescent="0.3">
      <c r="A37" s="5"/>
      <c r="B37" s="32">
        <v>41841</v>
      </c>
      <c r="C37" s="6" t="s">
        <v>132</v>
      </c>
      <c r="D37" s="8" t="s">
        <v>133</v>
      </c>
      <c r="E37" s="8" t="s">
        <v>18</v>
      </c>
      <c r="F37" s="7">
        <v>500000</v>
      </c>
      <c r="G37" s="8" t="s">
        <v>134</v>
      </c>
      <c r="H37" s="8" t="s">
        <v>133</v>
      </c>
      <c r="I37" s="6" t="s">
        <v>18</v>
      </c>
      <c r="J37" s="8" t="s">
        <v>135</v>
      </c>
      <c r="K37" s="6" t="s">
        <v>19</v>
      </c>
      <c r="L37" s="32">
        <v>41857</v>
      </c>
      <c r="M37" s="6"/>
    </row>
    <row r="38" spans="1:13" s="4" customFormat="1" ht="50.4" x14ac:dyDescent="0.3">
      <c r="A38" s="5"/>
      <c r="B38" s="32">
        <v>41850</v>
      </c>
      <c r="C38" s="6" t="s">
        <v>158</v>
      </c>
      <c r="D38" s="8" t="s">
        <v>49</v>
      </c>
      <c r="E38" s="8" t="s">
        <v>18</v>
      </c>
      <c r="F38" s="7">
        <v>9000</v>
      </c>
      <c r="G38" s="8" t="s">
        <v>50</v>
      </c>
      <c r="H38" s="8" t="s">
        <v>49</v>
      </c>
      <c r="I38" s="6" t="s">
        <v>18</v>
      </c>
      <c r="J38" s="8" t="s">
        <v>159</v>
      </c>
      <c r="K38" s="6" t="s">
        <v>19</v>
      </c>
      <c r="L38" s="32">
        <v>41898</v>
      </c>
      <c r="M38" s="6"/>
    </row>
    <row r="39" spans="1:13" s="4" customFormat="1" ht="50.4" x14ac:dyDescent="0.3">
      <c r="A39" s="5"/>
      <c r="B39" s="32">
        <v>41863</v>
      </c>
      <c r="C39" s="6" t="s">
        <v>160</v>
      </c>
      <c r="D39" s="8" t="s">
        <v>49</v>
      </c>
      <c r="E39" s="8" t="s">
        <v>18</v>
      </c>
      <c r="F39" s="7">
        <v>10000</v>
      </c>
      <c r="G39" s="8" t="s">
        <v>50</v>
      </c>
      <c r="H39" s="8" t="s">
        <v>49</v>
      </c>
      <c r="I39" s="6" t="s">
        <v>18</v>
      </c>
      <c r="J39" s="8" t="s">
        <v>161</v>
      </c>
      <c r="K39" s="6" t="s">
        <v>19</v>
      </c>
      <c r="L39" s="32">
        <v>41898</v>
      </c>
      <c r="M39" s="6"/>
    </row>
    <row r="40" spans="1:13" s="4" customFormat="1" ht="84" x14ac:dyDescent="0.3">
      <c r="A40" s="5"/>
      <c r="B40" s="32">
        <v>41872</v>
      </c>
      <c r="C40" s="6" t="s">
        <v>62</v>
      </c>
      <c r="D40" s="8" t="s">
        <v>63</v>
      </c>
      <c r="E40" s="8" t="s">
        <v>18</v>
      </c>
      <c r="F40" s="7">
        <v>15400</v>
      </c>
      <c r="G40" s="8" t="s">
        <v>50</v>
      </c>
      <c r="H40" s="8" t="s">
        <v>49</v>
      </c>
      <c r="I40" s="6" t="s">
        <v>18</v>
      </c>
      <c r="J40" s="8" t="s">
        <v>162</v>
      </c>
      <c r="K40" s="6" t="s">
        <v>19</v>
      </c>
      <c r="L40" s="32">
        <v>41898</v>
      </c>
      <c r="M40" s="6"/>
    </row>
    <row r="41" spans="1:13" s="3" customFormat="1" ht="50.4" x14ac:dyDescent="0.3">
      <c r="A41" s="24"/>
      <c r="B41" s="36">
        <v>41899</v>
      </c>
      <c r="C41" s="8" t="s">
        <v>247</v>
      </c>
      <c r="D41" s="8" t="s">
        <v>49</v>
      </c>
      <c r="E41" s="8" t="s">
        <v>18</v>
      </c>
      <c r="F41" s="25">
        <v>3750</v>
      </c>
      <c r="G41" s="8" t="s">
        <v>50</v>
      </c>
      <c r="H41" s="8" t="s">
        <v>49</v>
      </c>
      <c r="I41" s="8" t="s">
        <v>18</v>
      </c>
      <c r="J41" s="8" t="s">
        <v>161</v>
      </c>
      <c r="K41" s="8" t="s">
        <v>19</v>
      </c>
      <c r="L41" s="36">
        <v>41969</v>
      </c>
      <c r="M41" s="8"/>
    </row>
    <row r="42" spans="1:13" s="3" customFormat="1" ht="50.4" x14ac:dyDescent="0.3">
      <c r="A42" s="24"/>
      <c r="B42" s="36">
        <v>41922</v>
      </c>
      <c r="C42" s="8" t="s">
        <v>246</v>
      </c>
      <c r="D42" s="8" t="s">
        <v>49</v>
      </c>
      <c r="E42" s="8" t="s">
        <v>18</v>
      </c>
      <c r="F42" s="25">
        <v>1250</v>
      </c>
      <c r="G42" s="8" t="s">
        <v>50</v>
      </c>
      <c r="H42" s="8" t="s">
        <v>49</v>
      </c>
      <c r="I42" s="8" t="s">
        <v>18</v>
      </c>
      <c r="J42" s="8" t="s">
        <v>161</v>
      </c>
      <c r="K42" s="8" t="s">
        <v>19</v>
      </c>
      <c r="L42" s="36">
        <v>41969</v>
      </c>
      <c r="M42" s="8"/>
    </row>
    <row r="43" spans="1:13" s="3" customFormat="1" ht="50.4" x14ac:dyDescent="0.3">
      <c r="A43" s="24"/>
      <c r="B43" s="36">
        <v>41922</v>
      </c>
      <c r="C43" s="8" t="s">
        <v>248</v>
      </c>
      <c r="D43" s="8" t="s">
        <v>67</v>
      </c>
      <c r="E43" s="8" t="s">
        <v>18</v>
      </c>
      <c r="F43" s="25">
        <v>5000</v>
      </c>
      <c r="G43" s="8" t="s">
        <v>50</v>
      </c>
      <c r="H43" s="8" t="s">
        <v>49</v>
      </c>
      <c r="I43" s="8" t="s">
        <v>18</v>
      </c>
      <c r="J43" s="8" t="s">
        <v>161</v>
      </c>
      <c r="K43" s="8" t="s">
        <v>19</v>
      </c>
      <c r="L43" s="36">
        <v>41969</v>
      </c>
      <c r="M43" s="8"/>
    </row>
    <row r="44" spans="1:13" s="4" customFormat="1" ht="17.399999999999999" thickBot="1" x14ac:dyDescent="0.35">
      <c r="A44" s="6"/>
      <c r="B44" s="32"/>
      <c r="C44" s="6"/>
      <c r="D44" s="6"/>
      <c r="E44" s="9"/>
      <c r="F44" s="7"/>
      <c r="G44" s="8"/>
      <c r="H44" s="8"/>
      <c r="I44" s="6"/>
      <c r="J44" s="8"/>
      <c r="K44" s="6"/>
      <c r="L44" s="32"/>
      <c r="M44" s="10">
        <f>SUM(F35:F44)</f>
        <v>559400</v>
      </c>
    </row>
    <row r="45" spans="1:13" s="4" customFormat="1" ht="84" x14ac:dyDescent="0.3">
      <c r="A45" s="11" t="s">
        <v>28</v>
      </c>
      <c r="B45" s="33">
        <v>41652</v>
      </c>
      <c r="C45" s="12" t="s">
        <v>33</v>
      </c>
      <c r="D45" s="12" t="s">
        <v>29</v>
      </c>
      <c r="E45" s="6" t="s">
        <v>18</v>
      </c>
      <c r="F45" s="13">
        <v>5000</v>
      </c>
      <c r="G45" s="12" t="s">
        <v>30</v>
      </c>
      <c r="H45" s="14" t="s">
        <v>31</v>
      </c>
      <c r="I45" s="12" t="s">
        <v>18</v>
      </c>
      <c r="J45" s="14" t="s">
        <v>32</v>
      </c>
      <c r="K45" s="14" t="s">
        <v>19</v>
      </c>
      <c r="L45" s="33">
        <v>41667</v>
      </c>
      <c r="M45" s="8"/>
    </row>
    <row r="46" spans="1:13" s="3" customFormat="1" ht="84" x14ac:dyDescent="0.3">
      <c r="A46" s="24"/>
      <c r="B46" s="36">
        <v>41912</v>
      </c>
      <c r="C46" s="8" t="s">
        <v>66</v>
      </c>
      <c r="D46" s="8" t="s">
        <v>29</v>
      </c>
      <c r="E46" s="8" t="s">
        <v>18</v>
      </c>
      <c r="F46" s="25">
        <v>3000</v>
      </c>
      <c r="G46" s="8" t="s">
        <v>30</v>
      </c>
      <c r="H46" s="8" t="s">
        <v>31</v>
      </c>
      <c r="I46" s="8" t="s">
        <v>18</v>
      </c>
      <c r="J46" s="8" t="s">
        <v>32</v>
      </c>
      <c r="K46" s="8" t="s">
        <v>19</v>
      </c>
      <c r="L46" s="36">
        <v>41969</v>
      </c>
      <c r="M46" s="8"/>
    </row>
    <row r="47" spans="1:13" s="4" customFormat="1" ht="17.399999999999999" thickBot="1" x14ac:dyDescent="0.35">
      <c r="A47" s="6"/>
      <c r="B47" s="36"/>
      <c r="C47" s="15"/>
      <c r="D47" s="15"/>
      <c r="E47" s="6"/>
      <c r="F47" s="16"/>
      <c r="G47" s="6"/>
      <c r="H47" s="8"/>
      <c r="I47" s="15"/>
      <c r="J47" s="8"/>
      <c r="K47" s="8"/>
      <c r="L47" s="34"/>
      <c r="M47" s="17">
        <f>SUM(F45:F47)</f>
        <v>8000</v>
      </c>
    </row>
    <row r="48" spans="1:13" s="3" customFormat="1" ht="84" x14ac:dyDescent="0.3">
      <c r="A48" s="18" t="s">
        <v>13</v>
      </c>
      <c r="B48" s="37">
        <v>41661</v>
      </c>
      <c r="C48" s="19" t="s">
        <v>14</v>
      </c>
      <c r="D48" s="19" t="s">
        <v>15</v>
      </c>
      <c r="E48" s="20" t="s">
        <v>16</v>
      </c>
      <c r="F48" s="17">
        <v>57777.8</v>
      </c>
      <c r="G48" s="20" t="s">
        <v>26</v>
      </c>
      <c r="H48" s="20" t="s">
        <v>17</v>
      </c>
      <c r="I48" s="19" t="s">
        <v>18</v>
      </c>
      <c r="J48" s="20" t="s">
        <v>27</v>
      </c>
      <c r="K48" s="20" t="s">
        <v>19</v>
      </c>
      <c r="L48" s="35">
        <v>41696</v>
      </c>
      <c r="M48" s="20"/>
    </row>
    <row r="49" spans="1:13" s="3" customFormat="1" ht="67.2" x14ac:dyDescent="0.3">
      <c r="A49" s="24"/>
      <c r="B49" s="36">
        <v>41873</v>
      </c>
      <c r="C49" s="19" t="s">
        <v>38</v>
      </c>
      <c r="D49" s="19" t="s">
        <v>39</v>
      </c>
      <c r="E49" s="8" t="s">
        <v>18</v>
      </c>
      <c r="F49" s="17">
        <v>5000</v>
      </c>
      <c r="G49" s="8" t="s">
        <v>171</v>
      </c>
      <c r="H49" s="8" t="s">
        <v>172</v>
      </c>
      <c r="I49" s="19" t="s">
        <v>18</v>
      </c>
      <c r="J49" s="8" t="s">
        <v>173</v>
      </c>
      <c r="K49" s="8" t="s">
        <v>174</v>
      </c>
      <c r="L49" s="35">
        <v>41898</v>
      </c>
      <c r="M49" s="8"/>
    </row>
    <row r="50" spans="1:13" s="3" customFormat="1" ht="17.399999999999999" thickBot="1" x14ac:dyDescent="0.35">
      <c r="A50" s="24"/>
      <c r="B50" s="36"/>
      <c r="C50" s="21"/>
      <c r="D50" s="21"/>
      <c r="E50" s="8"/>
      <c r="F50" s="17"/>
      <c r="G50" s="8"/>
      <c r="H50" s="8"/>
      <c r="I50" s="21"/>
      <c r="J50" s="8"/>
      <c r="K50" s="21"/>
      <c r="L50" s="35"/>
      <c r="M50" s="23">
        <f>SUM(F48:F50)</f>
        <v>62777.8</v>
      </c>
    </row>
    <row r="51" spans="1:13" s="3" customFormat="1" ht="50.4" x14ac:dyDescent="0.3">
      <c r="A51" s="18" t="s">
        <v>107</v>
      </c>
      <c r="B51" s="37">
        <v>41828</v>
      </c>
      <c r="C51" s="19" t="s">
        <v>108</v>
      </c>
      <c r="D51" s="19" t="s">
        <v>109</v>
      </c>
      <c r="E51" s="20" t="s">
        <v>18</v>
      </c>
      <c r="F51" s="28">
        <v>5000</v>
      </c>
      <c r="G51" s="20" t="s">
        <v>110</v>
      </c>
      <c r="H51" s="20" t="s">
        <v>111</v>
      </c>
      <c r="I51" s="19" t="s">
        <v>18</v>
      </c>
      <c r="J51" s="20" t="s">
        <v>112</v>
      </c>
      <c r="K51" s="8" t="s">
        <v>19</v>
      </c>
      <c r="L51" s="37">
        <v>41849</v>
      </c>
      <c r="M51" s="8"/>
    </row>
    <row r="52" spans="1:13" s="3" customFormat="1" ht="67.2" x14ac:dyDescent="0.3">
      <c r="A52" s="24"/>
      <c r="B52" s="36">
        <v>41905</v>
      </c>
      <c r="C52" s="19" t="s">
        <v>38</v>
      </c>
      <c r="D52" s="19" t="s">
        <v>39</v>
      </c>
      <c r="E52" s="8" t="s">
        <v>18</v>
      </c>
      <c r="F52" s="25">
        <v>5000</v>
      </c>
      <c r="G52" s="8" t="s">
        <v>175</v>
      </c>
      <c r="H52" s="8" t="s">
        <v>176</v>
      </c>
      <c r="I52" s="19" t="s">
        <v>18</v>
      </c>
      <c r="J52" s="8" t="s">
        <v>177</v>
      </c>
      <c r="K52" s="8" t="s">
        <v>19</v>
      </c>
      <c r="L52" s="36">
        <v>41898</v>
      </c>
      <c r="M52" s="8"/>
    </row>
    <row r="53" spans="1:13" s="3" customFormat="1" ht="17.399999999999999" thickBot="1" x14ac:dyDescent="0.35">
      <c r="A53" s="57"/>
      <c r="B53" s="34"/>
      <c r="C53" s="19"/>
      <c r="D53" s="19"/>
      <c r="E53" s="21"/>
      <c r="F53" s="25"/>
      <c r="G53" s="8"/>
      <c r="H53" s="21"/>
      <c r="I53" s="21"/>
      <c r="J53" s="21"/>
      <c r="K53" s="21"/>
      <c r="L53" s="36"/>
      <c r="M53" s="23">
        <f>SUM(F51:F53)</f>
        <v>10000</v>
      </c>
    </row>
    <row r="54" spans="1:13" s="3" customFormat="1" ht="33.6" x14ac:dyDescent="0.3">
      <c r="A54" s="24" t="s">
        <v>113</v>
      </c>
      <c r="B54" s="36">
        <v>41748</v>
      </c>
      <c r="C54" s="20" t="s">
        <v>62</v>
      </c>
      <c r="D54" s="20" t="s">
        <v>63</v>
      </c>
      <c r="E54" s="8" t="s">
        <v>18</v>
      </c>
      <c r="F54" s="28">
        <v>33880</v>
      </c>
      <c r="G54" s="20" t="s">
        <v>114</v>
      </c>
      <c r="H54" s="8" t="s">
        <v>29</v>
      </c>
      <c r="I54" s="19" t="s">
        <v>18</v>
      </c>
      <c r="J54" s="8" t="s">
        <v>115</v>
      </c>
      <c r="K54" s="8" t="s">
        <v>19</v>
      </c>
      <c r="L54" s="37">
        <v>41849</v>
      </c>
      <c r="M54" s="8"/>
    </row>
    <row r="55" spans="1:13" s="3" customFormat="1" ht="33.6" x14ac:dyDescent="0.3">
      <c r="A55" s="24"/>
      <c r="B55" s="36">
        <v>41835</v>
      </c>
      <c r="C55" s="19" t="s">
        <v>116</v>
      </c>
      <c r="D55" s="19" t="s">
        <v>29</v>
      </c>
      <c r="E55" s="8" t="s">
        <v>18</v>
      </c>
      <c r="F55" s="25">
        <v>6000</v>
      </c>
      <c r="G55" s="8" t="s">
        <v>149</v>
      </c>
      <c r="H55" s="8" t="s">
        <v>29</v>
      </c>
      <c r="I55" s="19" t="s">
        <v>18</v>
      </c>
      <c r="J55" s="8" t="s">
        <v>130</v>
      </c>
      <c r="K55" s="8" t="s">
        <v>19</v>
      </c>
      <c r="L55" s="36">
        <v>41849</v>
      </c>
      <c r="M55" s="8"/>
    </row>
    <row r="56" spans="1:13" s="3" customFormat="1" ht="17.399999999999999" thickBot="1" x14ac:dyDescent="0.35">
      <c r="A56" s="21"/>
      <c r="B56" s="34"/>
      <c r="C56" s="22"/>
      <c r="D56" s="22"/>
      <c r="E56" s="21"/>
      <c r="F56" s="23"/>
      <c r="G56" s="21"/>
      <c r="H56" s="22"/>
      <c r="I56" s="19"/>
      <c r="J56" s="21"/>
      <c r="K56" s="21"/>
      <c r="L56" s="34"/>
      <c r="M56" s="23">
        <f>SUM(F54:F56)</f>
        <v>39880</v>
      </c>
    </row>
    <row r="57" spans="1:13" s="3" customFormat="1" ht="67.2" x14ac:dyDescent="0.3">
      <c r="A57" s="24" t="s">
        <v>302</v>
      </c>
      <c r="B57" s="36">
        <v>41991</v>
      </c>
      <c r="C57" s="8" t="s">
        <v>305</v>
      </c>
      <c r="D57" s="8" t="s">
        <v>304</v>
      </c>
      <c r="E57" s="8" t="s">
        <v>18</v>
      </c>
      <c r="F57" s="25">
        <v>5950</v>
      </c>
      <c r="G57" s="8" t="s">
        <v>303</v>
      </c>
      <c r="H57" s="8" t="s">
        <v>304</v>
      </c>
      <c r="I57" s="20" t="s">
        <v>18</v>
      </c>
      <c r="J57" s="8" t="s">
        <v>316</v>
      </c>
      <c r="K57" s="8" t="s">
        <v>19</v>
      </c>
      <c r="L57" s="36">
        <v>42024</v>
      </c>
      <c r="M57" s="17"/>
    </row>
    <row r="58" spans="1:13" s="3" customFormat="1" ht="67.2" x14ac:dyDescent="0.3">
      <c r="A58" s="24"/>
      <c r="B58" s="36">
        <v>41991</v>
      </c>
      <c r="C58" s="8" t="s">
        <v>306</v>
      </c>
      <c r="D58" s="8" t="s">
        <v>304</v>
      </c>
      <c r="E58" s="8" t="s">
        <v>18</v>
      </c>
      <c r="F58" s="25">
        <v>6340</v>
      </c>
      <c r="G58" s="8" t="s">
        <v>303</v>
      </c>
      <c r="H58" s="8" t="s">
        <v>304</v>
      </c>
      <c r="I58" s="8" t="s">
        <v>18</v>
      </c>
      <c r="J58" s="8" t="s">
        <v>316</v>
      </c>
      <c r="K58" s="8" t="s">
        <v>19</v>
      </c>
      <c r="L58" s="36">
        <v>42024</v>
      </c>
      <c r="M58" s="17"/>
    </row>
    <row r="59" spans="1:13" s="3" customFormat="1" ht="67.2" x14ac:dyDescent="0.3">
      <c r="A59" s="24"/>
      <c r="B59" s="36">
        <v>41991</v>
      </c>
      <c r="C59" s="8" t="s">
        <v>307</v>
      </c>
      <c r="D59" s="8" t="s">
        <v>304</v>
      </c>
      <c r="E59" s="8" t="s">
        <v>18</v>
      </c>
      <c r="F59" s="25">
        <v>16000</v>
      </c>
      <c r="G59" s="8" t="s">
        <v>303</v>
      </c>
      <c r="H59" s="8" t="s">
        <v>304</v>
      </c>
      <c r="I59" s="8" t="s">
        <v>18</v>
      </c>
      <c r="J59" s="8" t="s">
        <v>316</v>
      </c>
      <c r="K59" s="8" t="s">
        <v>19</v>
      </c>
      <c r="L59" s="36">
        <v>42024</v>
      </c>
      <c r="M59" s="17"/>
    </row>
    <row r="60" spans="1:13" s="3" customFormat="1" ht="17.399999999999999" thickBot="1" x14ac:dyDescent="0.35">
      <c r="A60" s="21"/>
      <c r="B60" s="34"/>
      <c r="C60" s="21"/>
      <c r="D60" s="8"/>
      <c r="E60" s="21"/>
      <c r="F60" s="23"/>
      <c r="G60" s="21"/>
      <c r="H60" s="21"/>
      <c r="I60" s="21"/>
      <c r="J60" s="21"/>
      <c r="K60" s="21"/>
      <c r="L60" s="36"/>
      <c r="M60" s="23">
        <f>SUM(F57:F60)</f>
        <v>28290</v>
      </c>
    </row>
    <row r="61" spans="1:13" s="3" customFormat="1" ht="33.6" x14ac:dyDescent="0.3">
      <c r="A61" s="24" t="s">
        <v>136</v>
      </c>
      <c r="B61" s="36">
        <v>41850</v>
      </c>
      <c r="C61" s="8" t="s">
        <v>83</v>
      </c>
      <c r="D61" s="68" t="s">
        <v>29</v>
      </c>
      <c r="E61" s="8" t="s">
        <v>18</v>
      </c>
      <c r="F61" s="25">
        <v>5000</v>
      </c>
      <c r="G61" s="8" t="s">
        <v>137</v>
      </c>
      <c r="H61" s="8" t="s">
        <v>138</v>
      </c>
      <c r="I61" s="20" t="s">
        <v>18</v>
      </c>
      <c r="J61" s="8" t="s">
        <v>139</v>
      </c>
      <c r="K61" s="8" t="s">
        <v>19</v>
      </c>
      <c r="L61" s="67">
        <v>41857</v>
      </c>
      <c r="M61" s="17"/>
    </row>
    <row r="62" spans="1:13" s="3" customFormat="1" ht="17.399999999999999" thickBot="1" x14ac:dyDescent="0.35">
      <c r="A62" s="21"/>
      <c r="B62" s="34"/>
      <c r="C62" s="21"/>
      <c r="D62" s="8"/>
      <c r="E62" s="21"/>
      <c r="F62" s="23"/>
      <c r="G62" s="21"/>
      <c r="H62" s="21"/>
      <c r="I62" s="21"/>
      <c r="J62" s="21"/>
      <c r="K62" s="21"/>
      <c r="L62" s="36"/>
      <c r="M62" s="23">
        <f>SUM(F61:F62)</f>
        <v>5000</v>
      </c>
    </row>
    <row r="63" spans="1:13" s="3" customFormat="1" ht="67.2" x14ac:dyDescent="0.3">
      <c r="A63" s="24" t="s">
        <v>78</v>
      </c>
      <c r="B63" s="37">
        <v>41787</v>
      </c>
      <c r="C63" s="19" t="s">
        <v>85</v>
      </c>
      <c r="D63" s="60" t="s">
        <v>29</v>
      </c>
      <c r="E63" s="20" t="s">
        <v>18</v>
      </c>
      <c r="F63" s="28">
        <v>5000</v>
      </c>
      <c r="G63" s="20" t="s">
        <v>86</v>
      </c>
      <c r="H63" s="20" t="s">
        <v>29</v>
      </c>
      <c r="I63" s="20" t="s">
        <v>18</v>
      </c>
      <c r="J63" s="20" t="s">
        <v>87</v>
      </c>
      <c r="K63" s="8" t="s">
        <v>19</v>
      </c>
      <c r="L63" s="37">
        <v>41815</v>
      </c>
      <c r="M63" s="28"/>
    </row>
    <row r="64" spans="1:13" s="3" customFormat="1" ht="67.2" x14ac:dyDescent="0.3">
      <c r="A64" s="8"/>
      <c r="B64" s="35">
        <v>41787</v>
      </c>
      <c r="C64" s="19" t="s">
        <v>88</v>
      </c>
      <c r="D64" s="19" t="s">
        <v>29</v>
      </c>
      <c r="E64" s="8" t="s">
        <v>18</v>
      </c>
      <c r="F64" s="25">
        <v>10000</v>
      </c>
      <c r="G64" s="8" t="s">
        <v>86</v>
      </c>
      <c r="H64" s="19" t="s">
        <v>29</v>
      </c>
      <c r="I64" s="19" t="s">
        <v>18</v>
      </c>
      <c r="J64" s="8" t="s">
        <v>87</v>
      </c>
      <c r="K64" s="8" t="s">
        <v>19</v>
      </c>
      <c r="L64" s="36">
        <v>41815</v>
      </c>
      <c r="M64" s="17"/>
    </row>
    <row r="65" spans="1:13" s="3" customFormat="1" ht="67.2" x14ac:dyDescent="0.3">
      <c r="A65" s="8"/>
      <c r="B65" s="35">
        <v>41787</v>
      </c>
      <c r="C65" s="19" t="s">
        <v>89</v>
      </c>
      <c r="D65" s="19" t="s">
        <v>90</v>
      </c>
      <c r="E65" s="8" t="s">
        <v>91</v>
      </c>
      <c r="F65" s="25">
        <v>5000</v>
      </c>
      <c r="G65" s="8" t="s">
        <v>86</v>
      </c>
      <c r="H65" s="19" t="s">
        <v>29</v>
      </c>
      <c r="I65" s="19" t="s">
        <v>18</v>
      </c>
      <c r="J65" s="8" t="s">
        <v>87</v>
      </c>
      <c r="K65" s="8" t="s">
        <v>19</v>
      </c>
      <c r="L65" s="36">
        <v>41815</v>
      </c>
      <c r="M65" s="17"/>
    </row>
    <row r="66" spans="1:13" s="3" customFormat="1" ht="67.2" x14ac:dyDescent="0.3">
      <c r="A66" s="8"/>
      <c r="B66" s="35">
        <v>41816</v>
      </c>
      <c r="C66" s="19" t="s">
        <v>33</v>
      </c>
      <c r="D66" s="19" t="s">
        <v>29</v>
      </c>
      <c r="E66" s="8" t="s">
        <v>18</v>
      </c>
      <c r="F66" s="25">
        <v>10000</v>
      </c>
      <c r="G66" s="8" t="s">
        <v>86</v>
      </c>
      <c r="H66" s="19" t="s">
        <v>29</v>
      </c>
      <c r="I66" s="19" t="s">
        <v>18</v>
      </c>
      <c r="J66" s="8" t="s">
        <v>148</v>
      </c>
      <c r="K66" s="8" t="s">
        <v>19</v>
      </c>
      <c r="L66" s="36">
        <v>41849</v>
      </c>
      <c r="M66" s="17"/>
    </row>
    <row r="67" spans="1:13" s="3" customFormat="1" ht="17.399999999999999" thickBot="1" x14ac:dyDescent="0.35">
      <c r="A67" s="8"/>
      <c r="B67" s="35"/>
      <c r="C67" s="19"/>
      <c r="D67" s="19"/>
      <c r="E67" s="8"/>
      <c r="F67" s="25"/>
      <c r="G67" s="8"/>
      <c r="H67" s="19"/>
      <c r="I67" s="19"/>
      <c r="J67" s="8"/>
      <c r="K67" s="21"/>
      <c r="L67" s="36"/>
      <c r="M67" s="17">
        <f>SUM(F63:F67)</f>
        <v>30000</v>
      </c>
    </row>
    <row r="68" spans="1:13" s="3" customFormat="1" ht="100.8" x14ac:dyDescent="0.3">
      <c r="A68" s="27" t="s">
        <v>34</v>
      </c>
      <c r="B68" s="37">
        <v>41697</v>
      </c>
      <c r="C68" s="20" t="s">
        <v>35</v>
      </c>
      <c r="D68" s="20" t="s">
        <v>29</v>
      </c>
      <c r="E68" s="14" t="s">
        <v>18</v>
      </c>
      <c r="F68" s="26">
        <v>20000</v>
      </c>
      <c r="G68" s="20"/>
      <c r="H68" s="20" t="s">
        <v>29</v>
      </c>
      <c r="I68" s="20" t="s">
        <v>18</v>
      </c>
      <c r="J68" s="14" t="s">
        <v>36</v>
      </c>
      <c r="K68" s="8"/>
      <c r="L68" s="33">
        <v>41724</v>
      </c>
      <c r="M68" s="28"/>
    </row>
    <row r="69" spans="1:13" s="3" customFormat="1" ht="33.6" x14ac:dyDescent="0.3">
      <c r="A69" s="24"/>
      <c r="B69" s="36">
        <v>41915</v>
      </c>
      <c r="C69" s="8" t="s">
        <v>224</v>
      </c>
      <c r="D69" s="8" t="s">
        <v>29</v>
      </c>
      <c r="E69" s="8" t="s">
        <v>18</v>
      </c>
      <c r="F69" s="25">
        <v>5000</v>
      </c>
      <c r="G69" s="8" t="s">
        <v>225</v>
      </c>
      <c r="H69" s="8" t="s">
        <v>226</v>
      </c>
      <c r="I69" s="19" t="s">
        <v>18</v>
      </c>
      <c r="J69" s="8" t="s">
        <v>227</v>
      </c>
      <c r="K69" s="8" t="s">
        <v>19</v>
      </c>
      <c r="L69" s="36">
        <v>41942</v>
      </c>
      <c r="M69" s="25"/>
    </row>
    <row r="70" spans="1:13" s="3" customFormat="1" ht="17.399999999999999" thickBot="1" x14ac:dyDescent="0.35">
      <c r="A70" s="21"/>
      <c r="B70" s="34"/>
      <c r="C70" s="21"/>
      <c r="D70" s="21"/>
      <c r="E70" s="21"/>
      <c r="F70" s="23"/>
      <c r="G70" s="21"/>
      <c r="H70" s="21"/>
      <c r="I70" s="21"/>
      <c r="J70" s="21"/>
      <c r="K70" s="21"/>
      <c r="L70" s="34"/>
      <c r="M70" s="23">
        <f>SUM(F68:F70)</f>
        <v>25000</v>
      </c>
    </row>
    <row r="71" spans="1:13" s="3" customFormat="1" ht="33.6" x14ac:dyDescent="0.3">
      <c r="A71" s="24" t="s">
        <v>117</v>
      </c>
      <c r="B71" s="37">
        <v>41729</v>
      </c>
      <c r="C71" s="20" t="s">
        <v>118</v>
      </c>
      <c r="D71" s="20" t="s">
        <v>119</v>
      </c>
      <c r="E71" s="20" t="s">
        <v>18</v>
      </c>
      <c r="F71" s="28">
        <v>5000</v>
      </c>
      <c r="G71" s="8" t="s">
        <v>120</v>
      </c>
      <c r="H71" s="8" t="s">
        <v>121</v>
      </c>
      <c r="I71" s="20" t="s">
        <v>18</v>
      </c>
      <c r="J71" s="20" t="s">
        <v>122</v>
      </c>
      <c r="K71" s="8" t="s">
        <v>19</v>
      </c>
      <c r="L71" s="37">
        <v>41849</v>
      </c>
      <c r="M71" s="28"/>
    </row>
    <row r="72" spans="1:13" s="3" customFormat="1" ht="33.6" x14ac:dyDescent="0.3">
      <c r="A72" s="24"/>
      <c r="B72" s="36">
        <v>41909</v>
      </c>
      <c r="C72" s="8" t="s">
        <v>193</v>
      </c>
      <c r="D72" s="8" t="s">
        <v>194</v>
      </c>
      <c r="E72" s="8" t="s">
        <v>18</v>
      </c>
      <c r="F72" s="25">
        <v>5000</v>
      </c>
      <c r="G72" s="8" t="s">
        <v>120</v>
      </c>
      <c r="H72" s="8" t="s">
        <v>121</v>
      </c>
      <c r="I72" s="8" t="s">
        <v>18</v>
      </c>
      <c r="J72" s="8" t="s">
        <v>195</v>
      </c>
      <c r="K72" s="8" t="s">
        <v>19</v>
      </c>
      <c r="L72" s="36">
        <v>41914</v>
      </c>
      <c r="M72" s="25"/>
    </row>
    <row r="73" spans="1:13" s="3" customFormat="1" ht="33.6" x14ac:dyDescent="0.3">
      <c r="A73" s="24"/>
      <c r="B73" s="36">
        <v>41914</v>
      </c>
      <c r="C73" s="8" t="s">
        <v>211</v>
      </c>
      <c r="D73" s="8" t="s">
        <v>212</v>
      </c>
      <c r="E73" s="8" t="s">
        <v>18</v>
      </c>
      <c r="F73" s="25">
        <v>5000</v>
      </c>
      <c r="G73" s="8" t="s">
        <v>120</v>
      </c>
      <c r="H73" s="8" t="s">
        <v>121</v>
      </c>
      <c r="I73" s="8" t="s">
        <v>18</v>
      </c>
      <c r="J73" s="8" t="s">
        <v>195</v>
      </c>
      <c r="K73" s="8" t="s">
        <v>19</v>
      </c>
      <c r="L73" s="36">
        <v>41921</v>
      </c>
      <c r="M73" s="25"/>
    </row>
    <row r="74" spans="1:13" s="3" customFormat="1" ht="33.6" x14ac:dyDescent="0.3">
      <c r="A74" s="24"/>
      <c r="B74" s="36">
        <v>41929</v>
      </c>
      <c r="C74" s="8" t="s">
        <v>116</v>
      </c>
      <c r="D74" s="8" t="s">
        <v>67</v>
      </c>
      <c r="E74" s="8" t="s">
        <v>18</v>
      </c>
      <c r="F74" s="25">
        <v>10000</v>
      </c>
      <c r="G74" s="8" t="s">
        <v>120</v>
      </c>
      <c r="H74" s="8" t="s">
        <v>121</v>
      </c>
      <c r="I74" s="8" t="s">
        <v>18</v>
      </c>
      <c r="J74" s="8" t="s">
        <v>244</v>
      </c>
      <c r="K74" s="8" t="s">
        <v>19</v>
      </c>
      <c r="L74" s="36">
        <v>41942</v>
      </c>
      <c r="M74" s="25"/>
    </row>
    <row r="75" spans="1:13" s="3" customFormat="1" ht="17.399999999999999" thickBot="1" x14ac:dyDescent="0.35">
      <c r="A75" s="21"/>
      <c r="B75" s="35"/>
      <c r="C75" s="21"/>
      <c r="D75" s="21"/>
      <c r="E75" s="21"/>
      <c r="F75" s="25"/>
      <c r="G75" s="21"/>
      <c r="H75" s="21"/>
      <c r="I75" s="19"/>
      <c r="J75" s="21"/>
      <c r="K75" s="21"/>
      <c r="L75" s="34"/>
      <c r="M75" s="17">
        <f>SUM(F71:F75)</f>
        <v>25000</v>
      </c>
    </row>
    <row r="76" spans="1:13" s="3" customFormat="1" ht="50.4" x14ac:dyDescent="0.3">
      <c r="A76" s="24" t="s">
        <v>140</v>
      </c>
      <c r="B76" s="37">
        <v>41801</v>
      </c>
      <c r="C76" s="8" t="s">
        <v>141</v>
      </c>
      <c r="D76" s="8" t="s">
        <v>22</v>
      </c>
      <c r="E76" s="8" t="s">
        <v>18</v>
      </c>
      <c r="F76" s="28">
        <v>5000</v>
      </c>
      <c r="G76" s="8" t="s">
        <v>142</v>
      </c>
      <c r="H76" s="8" t="s">
        <v>143</v>
      </c>
      <c r="I76" s="20" t="s">
        <v>18</v>
      </c>
      <c r="J76" s="8" t="s">
        <v>144</v>
      </c>
      <c r="K76" s="8" t="s">
        <v>19</v>
      </c>
      <c r="L76" s="36">
        <v>41857</v>
      </c>
      <c r="M76" s="28"/>
    </row>
    <row r="77" spans="1:13" s="3" customFormat="1" ht="17.399999999999999" thickBot="1" x14ac:dyDescent="0.35">
      <c r="A77" s="8"/>
      <c r="B77" s="35"/>
      <c r="C77" s="8"/>
      <c r="D77" s="8"/>
      <c r="E77" s="8"/>
      <c r="F77" s="25"/>
      <c r="G77" s="8"/>
      <c r="H77" s="21"/>
      <c r="I77" s="19"/>
      <c r="J77" s="8"/>
      <c r="K77" s="8"/>
      <c r="L77" s="36"/>
      <c r="M77" s="17">
        <f>SUM(F76:F77)</f>
        <v>5000</v>
      </c>
    </row>
    <row r="78" spans="1:13" s="3" customFormat="1" ht="33.6" x14ac:dyDescent="0.3">
      <c r="A78" s="18" t="s">
        <v>51</v>
      </c>
      <c r="B78" s="33">
        <v>41760</v>
      </c>
      <c r="C78" s="20" t="s">
        <v>52</v>
      </c>
      <c r="D78" s="20" t="s">
        <v>53</v>
      </c>
      <c r="E78" s="20" t="s">
        <v>54</v>
      </c>
      <c r="F78" s="28">
        <v>20000</v>
      </c>
      <c r="G78" s="20" t="s">
        <v>55</v>
      </c>
      <c r="H78" s="19" t="s">
        <v>56</v>
      </c>
      <c r="I78" s="14" t="s">
        <v>18</v>
      </c>
      <c r="J78" s="20" t="s">
        <v>57</v>
      </c>
      <c r="K78" s="20" t="s">
        <v>19</v>
      </c>
      <c r="L78" s="37">
        <v>41792</v>
      </c>
      <c r="M78" s="26"/>
    </row>
    <row r="79" spans="1:13" s="3" customFormat="1" ht="33.6" x14ac:dyDescent="0.3">
      <c r="A79" s="24"/>
      <c r="B79" s="36">
        <v>41992</v>
      </c>
      <c r="C79" s="8" t="s">
        <v>296</v>
      </c>
      <c r="D79" s="8" t="s">
        <v>74</v>
      </c>
      <c r="E79" s="8" t="s">
        <v>18</v>
      </c>
      <c r="F79" s="25">
        <v>200000</v>
      </c>
      <c r="G79" s="8" t="s">
        <v>280</v>
      </c>
      <c r="H79" s="19" t="s">
        <v>281</v>
      </c>
      <c r="I79" s="8" t="s">
        <v>18</v>
      </c>
      <c r="J79" s="8" t="s">
        <v>297</v>
      </c>
      <c r="K79" s="8" t="s">
        <v>19</v>
      </c>
      <c r="L79" s="36">
        <v>42011</v>
      </c>
      <c r="M79" s="25"/>
    </row>
    <row r="80" spans="1:13" s="3" customFormat="1" ht="17.399999999999999" thickBot="1" x14ac:dyDescent="0.35">
      <c r="A80" s="21"/>
      <c r="B80" s="35"/>
      <c r="C80" s="22"/>
      <c r="D80" s="21"/>
      <c r="E80" s="8"/>
      <c r="F80" s="25"/>
      <c r="G80" s="22"/>
      <c r="H80" s="22"/>
      <c r="I80" s="22"/>
      <c r="J80" s="22"/>
      <c r="K80" s="22"/>
      <c r="L80" s="34"/>
      <c r="M80" s="23">
        <f>SUM(F78:F80)</f>
        <v>220000</v>
      </c>
    </row>
    <row r="81" spans="1:13" s="3" customFormat="1" ht="84" x14ac:dyDescent="0.3">
      <c r="A81" s="24" t="s">
        <v>145</v>
      </c>
      <c r="B81" s="37">
        <v>41848</v>
      </c>
      <c r="C81" s="8" t="s">
        <v>38</v>
      </c>
      <c r="D81" s="19" t="s">
        <v>39</v>
      </c>
      <c r="E81" s="20" t="s">
        <v>18</v>
      </c>
      <c r="F81" s="28">
        <v>5000</v>
      </c>
      <c r="G81" s="8" t="s">
        <v>146</v>
      </c>
      <c r="H81" s="8" t="s">
        <v>74</v>
      </c>
      <c r="I81" s="8" t="s">
        <v>18</v>
      </c>
      <c r="J81" s="8" t="s">
        <v>147</v>
      </c>
      <c r="K81" s="8" t="s">
        <v>19</v>
      </c>
      <c r="L81" s="36">
        <v>41857</v>
      </c>
      <c r="M81" s="17"/>
    </row>
    <row r="82" spans="1:13" s="3" customFormat="1" ht="33.6" x14ac:dyDescent="0.3">
      <c r="A82" s="24"/>
      <c r="B82" s="36">
        <v>41983</v>
      </c>
      <c r="C82" s="8" t="s">
        <v>266</v>
      </c>
      <c r="D82" s="19" t="s">
        <v>267</v>
      </c>
      <c r="E82" s="8" t="s">
        <v>18</v>
      </c>
      <c r="F82" s="25">
        <v>5000</v>
      </c>
      <c r="G82" s="8" t="s">
        <v>276</v>
      </c>
      <c r="H82" s="8" t="s">
        <v>74</v>
      </c>
      <c r="I82" s="8" t="s">
        <v>18</v>
      </c>
      <c r="J82" s="8" t="s">
        <v>277</v>
      </c>
      <c r="K82" s="8" t="s">
        <v>19</v>
      </c>
      <c r="L82" s="36">
        <v>41996</v>
      </c>
      <c r="M82" s="17"/>
    </row>
    <row r="83" spans="1:13" s="3" customFormat="1" ht="17.399999999999999" thickBot="1" x14ac:dyDescent="0.35">
      <c r="A83" s="8"/>
      <c r="B83" s="35"/>
      <c r="C83" s="8"/>
      <c r="D83" s="19"/>
      <c r="E83" s="8"/>
      <c r="F83" s="25"/>
      <c r="G83" s="8"/>
      <c r="H83" s="8"/>
      <c r="I83" s="8"/>
      <c r="J83" s="21"/>
      <c r="K83" s="8"/>
      <c r="L83" s="36"/>
      <c r="M83" s="23">
        <f>SUM(F81:F83)</f>
        <v>10000</v>
      </c>
    </row>
    <row r="84" spans="1:13" s="3" customFormat="1" ht="84" x14ac:dyDescent="0.3">
      <c r="A84" s="27" t="s">
        <v>58</v>
      </c>
      <c r="B84" s="33">
        <v>41758</v>
      </c>
      <c r="C84" s="20" t="s">
        <v>38</v>
      </c>
      <c r="D84" s="14" t="s">
        <v>39</v>
      </c>
      <c r="E84" s="14" t="s">
        <v>18</v>
      </c>
      <c r="F84" s="26">
        <v>5000</v>
      </c>
      <c r="G84" s="20" t="s">
        <v>59</v>
      </c>
      <c r="H84" s="20" t="s">
        <v>60</v>
      </c>
      <c r="I84" s="20" t="s">
        <v>18</v>
      </c>
      <c r="J84" s="8" t="s">
        <v>61</v>
      </c>
      <c r="K84" s="20" t="s">
        <v>19</v>
      </c>
      <c r="L84" s="33">
        <v>41782</v>
      </c>
      <c r="M84" s="26"/>
    </row>
    <row r="85" spans="1:13" s="3" customFormat="1" ht="50.4" x14ac:dyDescent="0.3">
      <c r="A85" s="24"/>
      <c r="B85" s="36">
        <v>41963</v>
      </c>
      <c r="C85" s="8" t="s">
        <v>268</v>
      </c>
      <c r="D85" s="8" t="s">
        <v>45</v>
      </c>
      <c r="E85" s="8" t="s">
        <v>18</v>
      </c>
      <c r="F85" s="25">
        <v>5000</v>
      </c>
      <c r="G85" s="8" t="s">
        <v>269</v>
      </c>
      <c r="H85" s="8" t="s">
        <v>45</v>
      </c>
      <c r="I85" s="8" t="s">
        <v>18</v>
      </c>
      <c r="J85" s="8" t="s">
        <v>278</v>
      </c>
      <c r="K85" s="8" t="s">
        <v>19</v>
      </c>
      <c r="L85" s="36">
        <v>41996</v>
      </c>
      <c r="M85" s="25"/>
    </row>
    <row r="86" spans="1:13" s="3" customFormat="1" ht="100.8" x14ac:dyDescent="0.3">
      <c r="A86" s="24"/>
      <c r="B86" s="36">
        <v>41969</v>
      </c>
      <c r="C86" s="8" t="s">
        <v>270</v>
      </c>
      <c r="D86" s="8" t="s">
        <v>29</v>
      </c>
      <c r="E86" s="8" t="s">
        <v>18</v>
      </c>
      <c r="F86" s="25">
        <v>5000</v>
      </c>
      <c r="G86" s="8" t="s">
        <v>271</v>
      </c>
      <c r="H86" s="8" t="s">
        <v>45</v>
      </c>
      <c r="I86" s="8" t="s">
        <v>18</v>
      </c>
      <c r="J86" s="8" t="s">
        <v>279</v>
      </c>
      <c r="K86" s="8" t="s">
        <v>19</v>
      </c>
      <c r="L86" s="36">
        <v>41996</v>
      </c>
      <c r="M86" s="25"/>
    </row>
    <row r="87" spans="1:13" s="3" customFormat="1" ht="17.399999999999999" thickBot="1" x14ac:dyDescent="0.35">
      <c r="A87" s="21"/>
      <c r="B87" s="35"/>
      <c r="C87" s="21"/>
      <c r="D87" s="21"/>
      <c r="E87" s="21"/>
      <c r="F87" s="23"/>
      <c r="G87" s="22"/>
      <c r="H87" s="21"/>
      <c r="I87" s="21"/>
      <c r="J87" s="8"/>
      <c r="K87" s="22"/>
      <c r="L87" s="36"/>
      <c r="M87" s="23">
        <f>SUM(F84:F87)</f>
        <v>15000</v>
      </c>
    </row>
    <row r="88" spans="1:13" s="3" customFormat="1" ht="33.6" x14ac:dyDescent="0.3">
      <c r="A88" s="24" t="s">
        <v>205</v>
      </c>
      <c r="B88" s="37">
        <v>41914</v>
      </c>
      <c r="C88" s="8" t="s">
        <v>38</v>
      </c>
      <c r="D88" s="8" t="s">
        <v>39</v>
      </c>
      <c r="E88" s="8" t="s">
        <v>18</v>
      </c>
      <c r="F88" s="25">
        <v>5000</v>
      </c>
      <c r="G88" s="8" t="s">
        <v>206</v>
      </c>
      <c r="H88" s="19" t="s">
        <v>207</v>
      </c>
      <c r="I88" s="19" t="s">
        <v>18</v>
      </c>
      <c r="J88" s="20" t="s">
        <v>215</v>
      </c>
      <c r="K88" s="8" t="s">
        <v>19</v>
      </c>
      <c r="L88" s="37">
        <v>41921</v>
      </c>
      <c r="M88" s="17"/>
    </row>
    <row r="89" spans="1:13" s="3" customFormat="1" ht="17.399999999999999" thickBot="1" x14ac:dyDescent="0.35">
      <c r="A89" s="21"/>
      <c r="B89" s="34"/>
      <c r="C89" s="21"/>
      <c r="D89" s="21"/>
      <c r="E89" s="8"/>
      <c r="F89" s="23"/>
      <c r="G89" s="21"/>
      <c r="H89" s="21"/>
      <c r="I89" s="19"/>
      <c r="J89" s="8"/>
      <c r="K89" s="21"/>
      <c r="L89" s="36"/>
      <c r="M89" s="23">
        <f>SUM(F88:F89)</f>
        <v>5000</v>
      </c>
    </row>
    <row r="90" spans="1:13" s="3" customFormat="1" ht="67.2" x14ac:dyDescent="0.3">
      <c r="A90" s="24" t="s">
        <v>228</v>
      </c>
      <c r="B90" s="36">
        <v>41897</v>
      </c>
      <c r="C90" s="19" t="s">
        <v>38</v>
      </c>
      <c r="D90" s="8" t="s">
        <v>39</v>
      </c>
      <c r="E90" s="20" t="s">
        <v>18</v>
      </c>
      <c r="F90" s="25">
        <v>5000</v>
      </c>
      <c r="G90" s="8" t="s">
        <v>229</v>
      </c>
      <c r="H90" s="19" t="s">
        <v>74</v>
      </c>
      <c r="I90" s="20" t="s">
        <v>18</v>
      </c>
      <c r="J90" s="20" t="s">
        <v>230</v>
      </c>
      <c r="K90" s="8" t="s">
        <v>19</v>
      </c>
      <c r="L90" s="37">
        <v>41942</v>
      </c>
      <c r="M90" s="17"/>
    </row>
    <row r="91" spans="1:13" s="3" customFormat="1" ht="33.6" x14ac:dyDescent="0.3">
      <c r="A91" s="24"/>
      <c r="B91" s="36">
        <v>41934</v>
      </c>
      <c r="C91" s="19" t="s">
        <v>317</v>
      </c>
      <c r="D91" s="8" t="s">
        <v>318</v>
      </c>
      <c r="E91" s="8" t="s">
        <v>319</v>
      </c>
      <c r="F91" s="25">
        <v>5000</v>
      </c>
      <c r="G91" s="8" t="s">
        <v>320</v>
      </c>
      <c r="H91" s="19" t="s">
        <v>74</v>
      </c>
      <c r="I91" s="8" t="s">
        <v>18</v>
      </c>
      <c r="J91" s="8" t="s">
        <v>325</v>
      </c>
      <c r="K91" s="8" t="s">
        <v>19</v>
      </c>
      <c r="L91" s="36">
        <v>42062</v>
      </c>
      <c r="M91" s="17"/>
    </row>
    <row r="92" spans="1:13" s="3" customFormat="1" ht="33.6" x14ac:dyDescent="0.3">
      <c r="A92" s="24"/>
      <c r="B92" s="36">
        <v>41960</v>
      </c>
      <c r="C92" s="19" t="s">
        <v>324</v>
      </c>
      <c r="D92" s="8" t="s">
        <v>321</v>
      </c>
      <c r="E92" s="8" t="s">
        <v>322</v>
      </c>
      <c r="F92" s="25">
        <v>10000</v>
      </c>
      <c r="G92" s="8" t="s">
        <v>320</v>
      </c>
      <c r="H92" s="19" t="s">
        <v>74</v>
      </c>
      <c r="I92" s="8" t="s">
        <v>18</v>
      </c>
      <c r="J92" s="8" t="s">
        <v>325</v>
      </c>
      <c r="K92" s="8" t="s">
        <v>19</v>
      </c>
      <c r="L92" s="36">
        <v>42062</v>
      </c>
      <c r="M92" s="17"/>
    </row>
    <row r="93" spans="1:13" s="3" customFormat="1" ht="17.399999999999999" thickBot="1" x14ac:dyDescent="0.35">
      <c r="A93" s="8"/>
      <c r="J93" s="8"/>
      <c r="K93" s="8"/>
      <c r="L93" s="36"/>
      <c r="M93" s="23">
        <f>SUM(F90:F93)</f>
        <v>20000</v>
      </c>
    </row>
    <row r="94" spans="1:13" s="3" customFormat="1" ht="67.2" x14ac:dyDescent="0.3">
      <c r="A94" s="18" t="s">
        <v>37</v>
      </c>
      <c r="B94" s="37">
        <v>41682</v>
      </c>
      <c r="C94" s="20" t="s">
        <v>38</v>
      </c>
      <c r="D94" s="20" t="s">
        <v>39</v>
      </c>
      <c r="E94" s="20" t="s">
        <v>18</v>
      </c>
      <c r="F94" s="28">
        <v>5000</v>
      </c>
      <c r="G94" s="20" t="s">
        <v>40</v>
      </c>
      <c r="H94" s="20" t="s">
        <v>41</v>
      </c>
      <c r="I94" s="20" t="s">
        <v>18</v>
      </c>
      <c r="J94" s="20" t="s">
        <v>42</v>
      </c>
      <c r="K94" s="20" t="s">
        <v>19</v>
      </c>
      <c r="L94" s="37">
        <v>41732</v>
      </c>
      <c r="M94" s="28"/>
    </row>
    <row r="95" spans="1:13" s="3" customFormat="1" ht="84" x14ac:dyDescent="0.3">
      <c r="A95" s="24"/>
      <c r="B95" s="35">
        <v>41908</v>
      </c>
      <c r="C95" s="8" t="s">
        <v>62</v>
      </c>
      <c r="D95" s="8" t="s">
        <v>63</v>
      </c>
      <c r="E95" s="8" t="s">
        <v>18</v>
      </c>
      <c r="F95" s="25">
        <v>35420</v>
      </c>
      <c r="G95" s="8" t="s">
        <v>213</v>
      </c>
      <c r="H95" s="8" t="s">
        <v>214</v>
      </c>
      <c r="I95" s="19" t="s">
        <v>18</v>
      </c>
      <c r="J95" s="8" t="s">
        <v>166</v>
      </c>
      <c r="K95" s="8" t="s">
        <v>19</v>
      </c>
      <c r="L95" s="36">
        <v>41922</v>
      </c>
      <c r="M95" s="25"/>
    </row>
    <row r="96" spans="1:13" s="3" customFormat="1" ht="17.399999999999999" thickBot="1" x14ac:dyDescent="0.35">
      <c r="A96" s="21"/>
      <c r="B96" s="34"/>
      <c r="C96" s="21"/>
      <c r="D96" s="21"/>
      <c r="E96" s="21"/>
      <c r="F96" s="23"/>
      <c r="G96" s="21"/>
      <c r="H96" s="21"/>
      <c r="I96" s="21"/>
      <c r="J96" s="21"/>
      <c r="K96" s="21"/>
      <c r="L96" s="34"/>
      <c r="M96" s="23">
        <f>SUM(F94:F96)</f>
        <v>40420</v>
      </c>
    </row>
    <row r="97" spans="1:13" s="3" customFormat="1" ht="67.2" x14ac:dyDescent="0.3">
      <c r="A97" s="24" t="s">
        <v>153</v>
      </c>
      <c r="B97" s="36">
        <v>41838</v>
      </c>
      <c r="C97" s="8" t="s">
        <v>38</v>
      </c>
      <c r="D97" s="8" t="s">
        <v>39</v>
      </c>
      <c r="E97" s="8" t="s">
        <v>18</v>
      </c>
      <c r="F97" s="25">
        <v>5000</v>
      </c>
      <c r="G97" s="8" t="s">
        <v>154</v>
      </c>
      <c r="H97" s="8" t="s">
        <v>155</v>
      </c>
      <c r="I97" s="8" t="s">
        <v>18</v>
      </c>
      <c r="J97" s="8" t="s">
        <v>156</v>
      </c>
      <c r="K97" s="8" t="s">
        <v>19</v>
      </c>
      <c r="L97" s="36">
        <v>41882</v>
      </c>
      <c r="M97" s="25"/>
    </row>
    <row r="98" spans="1:13" s="3" customFormat="1" ht="50.4" x14ac:dyDescent="0.3">
      <c r="A98" s="24"/>
      <c r="B98" s="36">
        <v>41877</v>
      </c>
      <c r="C98" s="8" t="s">
        <v>201</v>
      </c>
      <c r="D98" s="8" t="s">
        <v>29</v>
      </c>
      <c r="E98" s="8" t="s">
        <v>18</v>
      </c>
      <c r="F98" s="25">
        <v>5000</v>
      </c>
      <c r="G98" s="8" t="s">
        <v>196</v>
      </c>
      <c r="H98" s="8" t="s">
        <v>29</v>
      </c>
      <c r="I98" s="8" t="s">
        <v>18</v>
      </c>
      <c r="J98" s="8" t="s">
        <v>197</v>
      </c>
      <c r="K98" s="8" t="s">
        <v>174</v>
      </c>
      <c r="L98" s="36">
        <v>41914</v>
      </c>
      <c r="M98" s="25"/>
    </row>
    <row r="99" spans="1:13" s="3" customFormat="1" ht="50.4" x14ac:dyDescent="0.3">
      <c r="A99" s="24"/>
      <c r="B99" s="36">
        <v>41877</v>
      </c>
      <c r="C99" s="8" t="s">
        <v>202</v>
      </c>
      <c r="D99" s="8" t="s">
        <v>29</v>
      </c>
      <c r="E99" s="8" t="s">
        <v>18</v>
      </c>
      <c r="F99" s="25">
        <v>5000</v>
      </c>
      <c r="G99" s="8" t="s">
        <v>196</v>
      </c>
      <c r="H99" s="8" t="s">
        <v>29</v>
      </c>
      <c r="I99" s="8" t="s">
        <v>18</v>
      </c>
      <c r="J99" s="8" t="s">
        <v>197</v>
      </c>
      <c r="K99" s="8" t="s">
        <v>174</v>
      </c>
      <c r="L99" s="36">
        <v>41914</v>
      </c>
      <c r="M99" s="25"/>
    </row>
    <row r="100" spans="1:13" s="3" customFormat="1" ht="17.399999999999999" thickBot="1" x14ac:dyDescent="0.35">
      <c r="A100" s="21"/>
      <c r="B100" s="34"/>
      <c r="C100" s="21"/>
      <c r="D100" s="21"/>
      <c r="E100" s="8"/>
      <c r="F100" s="25"/>
      <c r="G100" s="21"/>
      <c r="H100" s="8"/>
      <c r="I100" s="8"/>
      <c r="J100" s="21"/>
      <c r="K100" s="21"/>
      <c r="L100" s="36"/>
      <c r="M100" s="23">
        <f>SUM(F97:F100)</f>
        <v>15000</v>
      </c>
    </row>
    <row r="101" spans="1:13" s="3" customFormat="1" ht="67.2" x14ac:dyDescent="0.3">
      <c r="A101" s="24" t="s">
        <v>43</v>
      </c>
      <c r="B101" s="36">
        <v>41754</v>
      </c>
      <c r="C101" s="8" t="s">
        <v>38</v>
      </c>
      <c r="D101" s="19" t="s">
        <v>39</v>
      </c>
      <c r="E101" s="20" t="s">
        <v>18</v>
      </c>
      <c r="F101" s="28">
        <v>5000</v>
      </c>
      <c r="G101" s="8" t="s">
        <v>44</v>
      </c>
      <c r="H101" s="20" t="s">
        <v>45</v>
      </c>
      <c r="I101" s="20" t="s">
        <v>18</v>
      </c>
      <c r="J101" s="8" t="s">
        <v>46</v>
      </c>
      <c r="K101" s="8" t="s">
        <v>19</v>
      </c>
      <c r="L101" s="37">
        <v>41758</v>
      </c>
      <c r="M101" s="28"/>
    </row>
    <row r="102" spans="1:13" s="3" customFormat="1" ht="17.399999999999999" thickBot="1" x14ac:dyDescent="0.35">
      <c r="A102" s="21"/>
      <c r="B102" s="38"/>
      <c r="C102" s="22"/>
      <c r="D102" s="19"/>
      <c r="E102" s="21"/>
      <c r="F102" s="23"/>
      <c r="G102" s="21"/>
      <c r="H102" s="22"/>
      <c r="I102" s="21"/>
      <c r="J102" s="22"/>
      <c r="K102" s="8"/>
      <c r="L102" s="34"/>
      <c r="M102" s="23">
        <f>SUM(F101:F102)</f>
        <v>5000</v>
      </c>
    </row>
    <row r="103" spans="1:13" s="3" customFormat="1" ht="33.6" x14ac:dyDescent="0.3">
      <c r="A103" s="24" t="s">
        <v>178</v>
      </c>
      <c r="B103" s="36">
        <v>41873</v>
      </c>
      <c r="C103" s="8" t="s">
        <v>38</v>
      </c>
      <c r="D103" s="20" t="s">
        <v>39</v>
      </c>
      <c r="E103" s="8" t="s">
        <v>18</v>
      </c>
      <c r="F103" s="25">
        <v>5000</v>
      </c>
      <c r="G103" s="8" t="s">
        <v>179</v>
      </c>
      <c r="H103" s="8" t="s">
        <v>180</v>
      </c>
      <c r="I103" s="8" t="s">
        <v>18</v>
      </c>
      <c r="J103" s="8" t="s">
        <v>181</v>
      </c>
      <c r="K103" s="20" t="s">
        <v>19</v>
      </c>
      <c r="L103" s="36">
        <v>41898</v>
      </c>
      <c r="M103" s="25"/>
    </row>
    <row r="104" spans="1:13" s="3" customFormat="1" ht="17.399999999999999" thickBot="1" x14ac:dyDescent="0.35">
      <c r="A104" s="8"/>
      <c r="B104" s="36"/>
      <c r="C104" s="21"/>
      <c r="D104" s="19"/>
      <c r="E104" s="21"/>
      <c r="F104" s="23"/>
      <c r="G104" s="8"/>
      <c r="H104" s="21"/>
      <c r="I104" s="8"/>
      <c r="J104" s="8"/>
      <c r="K104" s="8"/>
      <c r="L104" s="36"/>
      <c r="M104" s="23">
        <f>SUM(F103:F104)</f>
        <v>5000</v>
      </c>
    </row>
    <row r="105" spans="1:13" s="3" customFormat="1" ht="84" x14ac:dyDescent="0.3">
      <c r="A105" s="18" t="s">
        <v>79</v>
      </c>
      <c r="B105" s="37">
        <v>41771</v>
      </c>
      <c r="C105" s="8" t="s">
        <v>38</v>
      </c>
      <c r="D105" s="20" t="s">
        <v>39</v>
      </c>
      <c r="E105" s="8" t="s">
        <v>18</v>
      </c>
      <c r="F105" s="25">
        <v>5000</v>
      </c>
      <c r="G105" s="20" t="s">
        <v>92</v>
      </c>
      <c r="H105" s="8" t="s">
        <v>93</v>
      </c>
      <c r="I105" s="20" t="s">
        <v>18</v>
      </c>
      <c r="J105" s="20" t="s">
        <v>94</v>
      </c>
      <c r="K105" s="20" t="s">
        <v>19</v>
      </c>
      <c r="L105" s="37">
        <v>41800</v>
      </c>
      <c r="M105" s="25"/>
    </row>
    <row r="106" spans="1:13" s="3" customFormat="1" ht="17.399999999999999" thickBot="1" x14ac:dyDescent="0.35">
      <c r="A106" s="8"/>
      <c r="B106" s="36"/>
      <c r="C106" s="8"/>
      <c r="D106" s="19"/>
      <c r="E106" s="8"/>
      <c r="F106" s="25"/>
      <c r="G106" s="8"/>
      <c r="H106" s="8"/>
      <c r="I106" s="8"/>
      <c r="J106" s="8"/>
      <c r="K106" s="8"/>
      <c r="L106" s="36"/>
      <c r="M106" s="23">
        <f>SUM(F105:F106)</f>
        <v>5000</v>
      </c>
    </row>
    <row r="107" spans="1:13" s="3" customFormat="1" ht="84" x14ac:dyDescent="0.3">
      <c r="A107" s="27" t="s">
        <v>71</v>
      </c>
      <c r="B107" s="37">
        <v>41759</v>
      </c>
      <c r="C107" s="20" t="s">
        <v>62</v>
      </c>
      <c r="D107" s="14" t="s">
        <v>63</v>
      </c>
      <c r="E107" s="14" t="s">
        <v>18</v>
      </c>
      <c r="F107" s="26">
        <v>15400</v>
      </c>
      <c r="G107" s="14" t="s">
        <v>64</v>
      </c>
      <c r="H107" s="20" t="s">
        <v>29</v>
      </c>
      <c r="I107" s="14" t="s">
        <v>18</v>
      </c>
      <c r="J107" s="20" t="s">
        <v>65</v>
      </c>
      <c r="K107" s="14" t="s">
        <v>19</v>
      </c>
      <c r="L107" s="37">
        <v>41782</v>
      </c>
      <c r="M107" s="28"/>
    </row>
    <row r="108" spans="1:13" s="3" customFormat="1" ht="17.399999999999999" thickBot="1" x14ac:dyDescent="0.35">
      <c r="A108" s="8"/>
      <c r="B108" s="34"/>
      <c r="C108" s="8"/>
      <c r="D108" s="21"/>
      <c r="E108" s="21"/>
      <c r="F108" s="25"/>
      <c r="G108" s="21"/>
      <c r="H108" s="21"/>
      <c r="I108" s="8"/>
      <c r="J108" s="8"/>
      <c r="K108" s="21"/>
      <c r="L108" s="36"/>
      <c r="M108" s="23">
        <f>SUM(F107:F108)</f>
        <v>15400</v>
      </c>
    </row>
    <row r="109" spans="1:13" s="3" customFormat="1" ht="67.2" x14ac:dyDescent="0.3">
      <c r="A109" s="18" t="s">
        <v>231</v>
      </c>
      <c r="B109" s="36">
        <v>41915</v>
      </c>
      <c r="C109" s="20" t="s">
        <v>66</v>
      </c>
      <c r="D109" s="19" t="s">
        <v>29</v>
      </c>
      <c r="E109" s="8" t="s">
        <v>18</v>
      </c>
      <c r="F109" s="28">
        <v>5000</v>
      </c>
      <c r="G109" s="8" t="s">
        <v>232</v>
      </c>
      <c r="H109" s="8" t="s">
        <v>242</v>
      </c>
      <c r="I109" s="20" t="s">
        <v>233</v>
      </c>
      <c r="J109" s="20" t="s">
        <v>243</v>
      </c>
      <c r="K109" s="8" t="s">
        <v>19</v>
      </c>
      <c r="L109" s="37">
        <v>41942</v>
      </c>
      <c r="M109" s="25"/>
    </row>
    <row r="110" spans="1:13" s="3" customFormat="1" ht="17.399999999999999" thickBot="1" x14ac:dyDescent="0.35">
      <c r="A110" s="8"/>
      <c r="B110" s="36"/>
      <c r="C110" s="8"/>
      <c r="D110" s="19"/>
      <c r="E110" s="8"/>
      <c r="F110" s="25"/>
      <c r="G110" s="8"/>
      <c r="H110" s="8"/>
      <c r="I110" s="8"/>
      <c r="J110" s="8"/>
      <c r="K110" s="8"/>
      <c r="L110" s="36"/>
      <c r="M110" s="23">
        <f>SUM(F109:F110)</f>
        <v>5000</v>
      </c>
    </row>
    <row r="111" spans="1:13" s="3" customFormat="1" ht="50.4" x14ac:dyDescent="0.3">
      <c r="A111" s="18" t="s">
        <v>20</v>
      </c>
      <c r="B111" s="37">
        <v>41661</v>
      </c>
      <c r="C111" s="20" t="s">
        <v>21</v>
      </c>
      <c r="D111" s="20" t="s">
        <v>22</v>
      </c>
      <c r="E111" s="20" t="s">
        <v>18</v>
      </c>
      <c r="F111" s="28">
        <v>5000</v>
      </c>
      <c r="G111" s="20" t="s">
        <v>23</v>
      </c>
      <c r="H111" s="20" t="s">
        <v>24</v>
      </c>
      <c r="I111" s="20" t="s">
        <v>18</v>
      </c>
      <c r="J111" s="20" t="s">
        <v>25</v>
      </c>
      <c r="K111" s="20" t="s">
        <v>19</v>
      </c>
      <c r="L111" s="33">
        <v>41698</v>
      </c>
      <c r="M111" s="20"/>
    </row>
    <row r="112" spans="1:13" s="3" customFormat="1" ht="33.6" x14ac:dyDescent="0.3">
      <c r="A112" s="24"/>
      <c r="B112" s="36">
        <v>41753</v>
      </c>
      <c r="C112" s="8" t="s">
        <v>66</v>
      </c>
      <c r="D112" s="8" t="s">
        <v>67</v>
      </c>
      <c r="E112" s="8" t="s">
        <v>18</v>
      </c>
      <c r="F112" s="25">
        <v>5000</v>
      </c>
      <c r="G112" s="8" t="s">
        <v>68</v>
      </c>
      <c r="H112" s="8" t="s">
        <v>67</v>
      </c>
      <c r="I112" s="8" t="s">
        <v>18</v>
      </c>
      <c r="J112" s="8" t="s">
        <v>69</v>
      </c>
      <c r="K112" s="8" t="s">
        <v>19</v>
      </c>
      <c r="L112" s="36">
        <v>41772</v>
      </c>
      <c r="M112" s="8"/>
    </row>
    <row r="113" spans="1:13" s="3" customFormat="1" ht="67.2" x14ac:dyDescent="0.3">
      <c r="A113" s="24"/>
      <c r="B113" s="36">
        <v>41875</v>
      </c>
      <c r="C113" s="8" t="s">
        <v>38</v>
      </c>
      <c r="D113" s="8" t="s">
        <v>39</v>
      </c>
      <c r="E113" s="8" t="s">
        <v>18</v>
      </c>
      <c r="F113" s="25">
        <v>5000</v>
      </c>
      <c r="G113" s="8" t="s">
        <v>182</v>
      </c>
      <c r="H113" s="8" t="s">
        <v>183</v>
      </c>
      <c r="I113" s="8" t="s">
        <v>18</v>
      </c>
      <c r="J113" s="8" t="s">
        <v>184</v>
      </c>
      <c r="K113" s="8" t="s">
        <v>19</v>
      </c>
      <c r="L113" s="36">
        <v>41898</v>
      </c>
      <c r="M113" s="8"/>
    </row>
    <row r="114" spans="1:13" s="3" customFormat="1" ht="50.4" x14ac:dyDescent="0.3">
      <c r="A114" s="24"/>
      <c r="B114" s="36">
        <v>41900</v>
      </c>
      <c r="C114" s="8" t="s">
        <v>66</v>
      </c>
      <c r="D114" s="8" t="s">
        <v>29</v>
      </c>
      <c r="E114" s="8" t="s">
        <v>18</v>
      </c>
      <c r="F114" s="25">
        <v>15000</v>
      </c>
      <c r="G114" s="8" t="s">
        <v>234</v>
      </c>
      <c r="H114" s="8" t="s">
        <v>24</v>
      </c>
      <c r="I114" s="8" t="s">
        <v>18</v>
      </c>
      <c r="J114" s="8" t="s">
        <v>235</v>
      </c>
      <c r="K114" s="8" t="s">
        <v>19</v>
      </c>
      <c r="L114" s="36">
        <v>41942</v>
      </c>
      <c r="M114" s="8"/>
    </row>
    <row r="115" spans="1:13" s="3" customFormat="1" ht="33.6" x14ac:dyDescent="0.3">
      <c r="A115" s="24"/>
      <c r="B115" s="36">
        <v>41967</v>
      </c>
      <c r="C115" s="8" t="s">
        <v>272</v>
      </c>
      <c r="D115" s="8" t="s">
        <v>29</v>
      </c>
      <c r="E115" s="8" t="s">
        <v>18</v>
      </c>
      <c r="F115" s="25">
        <v>5000</v>
      </c>
      <c r="G115" s="8" t="s">
        <v>273</v>
      </c>
      <c r="H115" s="8" t="s">
        <v>24</v>
      </c>
      <c r="I115" s="8" t="s">
        <v>18</v>
      </c>
      <c r="J115" s="8" t="s">
        <v>274</v>
      </c>
      <c r="K115" s="8" t="s">
        <v>19</v>
      </c>
      <c r="L115" s="36">
        <v>41992</v>
      </c>
      <c r="M115" s="8"/>
    </row>
    <row r="116" spans="1:13" s="3" customFormat="1" ht="17.399999999999999" thickBot="1" x14ac:dyDescent="0.35">
      <c r="A116" s="57"/>
      <c r="B116" s="34"/>
      <c r="C116" s="21"/>
      <c r="D116" s="21"/>
      <c r="E116" s="21"/>
      <c r="F116" s="23"/>
      <c r="G116" s="21"/>
      <c r="H116" s="21"/>
      <c r="I116" s="21"/>
      <c r="J116" s="21"/>
      <c r="K116" s="21"/>
      <c r="L116" s="34"/>
      <c r="M116" s="23">
        <f>SUM(F111:F116)</f>
        <v>35000</v>
      </c>
    </row>
    <row r="117" spans="1:13" s="3" customFormat="1" ht="84" x14ac:dyDescent="0.3">
      <c r="A117" s="24" t="s">
        <v>163</v>
      </c>
      <c r="B117" s="36">
        <v>41867</v>
      </c>
      <c r="C117" s="8" t="s">
        <v>62</v>
      </c>
      <c r="D117" s="8" t="s">
        <v>63</v>
      </c>
      <c r="E117" s="8" t="s">
        <v>18</v>
      </c>
      <c r="F117" s="25">
        <v>26180</v>
      </c>
      <c r="G117" s="8" t="s">
        <v>164</v>
      </c>
      <c r="H117" s="8" t="s">
        <v>165</v>
      </c>
      <c r="I117" s="8" t="s">
        <v>18</v>
      </c>
      <c r="J117" s="8" t="s">
        <v>166</v>
      </c>
      <c r="K117" s="8" t="s">
        <v>19</v>
      </c>
      <c r="L117" s="36">
        <v>41886</v>
      </c>
      <c r="M117" s="25"/>
    </row>
    <row r="118" spans="1:13" s="3" customFormat="1" ht="67.2" x14ac:dyDescent="0.3">
      <c r="A118" s="24"/>
      <c r="B118" s="36">
        <v>41905</v>
      </c>
      <c r="C118" s="8" t="s">
        <v>236</v>
      </c>
      <c r="D118" s="8" t="s">
        <v>39</v>
      </c>
      <c r="E118" s="8" t="s">
        <v>18</v>
      </c>
      <c r="F118" s="25">
        <v>5000</v>
      </c>
      <c r="G118" s="8" t="s">
        <v>237</v>
      </c>
      <c r="H118" s="8" t="s">
        <v>238</v>
      </c>
      <c r="I118" s="8" t="s">
        <v>18</v>
      </c>
      <c r="J118" s="8" t="s">
        <v>239</v>
      </c>
      <c r="K118" s="8" t="s">
        <v>19</v>
      </c>
      <c r="L118" s="36">
        <v>41942</v>
      </c>
      <c r="M118" s="25"/>
    </row>
    <row r="119" spans="1:13" s="3" customFormat="1" ht="50.4" x14ac:dyDescent="0.3">
      <c r="A119" s="24"/>
      <c r="B119" s="36">
        <v>41943</v>
      </c>
      <c r="C119" s="8" t="s">
        <v>83</v>
      </c>
      <c r="D119" s="8" t="s">
        <v>29</v>
      </c>
      <c r="E119" s="8" t="s">
        <v>18</v>
      </c>
      <c r="F119" s="25">
        <v>5000</v>
      </c>
      <c r="G119" s="8" t="s">
        <v>294</v>
      </c>
      <c r="H119" s="8" t="s">
        <v>49</v>
      </c>
      <c r="I119" s="8" t="s">
        <v>18</v>
      </c>
      <c r="J119" s="8" t="s">
        <v>295</v>
      </c>
      <c r="K119" s="8" t="s">
        <v>19</v>
      </c>
      <c r="L119" s="36">
        <v>42016</v>
      </c>
      <c r="M119" s="25"/>
    </row>
    <row r="120" spans="1:13" s="3" customFormat="1" ht="17.399999999999999" thickBot="1" x14ac:dyDescent="0.35">
      <c r="A120" s="24"/>
      <c r="B120" s="36"/>
      <c r="C120" s="8"/>
      <c r="D120" s="8"/>
      <c r="E120" s="21"/>
      <c r="F120" s="25"/>
      <c r="G120" s="21"/>
      <c r="H120" s="21"/>
      <c r="I120" s="8"/>
      <c r="J120" s="8"/>
      <c r="K120" s="8"/>
      <c r="L120" s="34"/>
      <c r="M120" s="23">
        <f>SUM(F117:F120)</f>
        <v>36180</v>
      </c>
    </row>
    <row r="121" spans="1:13" s="3" customFormat="1" ht="50.4" x14ac:dyDescent="0.3">
      <c r="A121" s="18" t="s">
        <v>150</v>
      </c>
      <c r="B121" s="37">
        <v>41801</v>
      </c>
      <c r="C121" s="20" t="s">
        <v>108</v>
      </c>
      <c r="D121" s="20" t="s">
        <v>109</v>
      </c>
      <c r="E121" s="8" t="s">
        <v>18</v>
      </c>
      <c r="F121" s="28">
        <v>5000</v>
      </c>
      <c r="G121" s="19" t="s">
        <v>110</v>
      </c>
      <c r="H121" s="8" t="s">
        <v>111</v>
      </c>
      <c r="I121" s="20" t="s">
        <v>18</v>
      </c>
      <c r="J121" s="20" t="s">
        <v>123</v>
      </c>
      <c r="K121" s="20" t="s">
        <v>19</v>
      </c>
      <c r="L121" s="36">
        <v>41849</v>
      </c>
      <c r="M121" s="20"/>
    </row>
    <row r="122" spans="1:13" s="3" customFormat="1" ht="17.399999999999999" thickBot="1" x14ac:dyDescent="0.35">
      <c r="A122" s="21"/>
      <c r="B122" s="34"/>
      <c r="C122" s="21"/>
      <c r="D122" s="21"/>
      <c r="E122" s="21"/>
      <c r="F122" s="23"/>
      <c r="G122" s="21"/>
      <c r="H122" s="19"/>
      <c r="I122" s="21"/>
      <c r="J122" s="19"/>
      <c r="K122" s="21"/>
      <c r="L122" s="34"/>
      <c r="M122" s="23">
        <f>SUM(F121:F122)</f>
        <v>5000</v>
      </c>
    </row>
    <row r="123" spans="1:13" s="3" customFormat="1" ht="100.8" x14ac:dyDescent="0.3">
      <c r="A123" s="24" t="s">
        <v>204</v>
      </c>
      <c r="B123" s="36">
        <v>41877</v>
      </c>
      <c r="C123" s="8" t="s">
        <v>198</v>
      </c>
      <c r="D123" s="19" t="s">
        <v>199</v>
      </c>
      <c r="E123" s="8" t="s">
        <v>54</v>
      </c>
      <c r="F123" s="25">
        <v>5000</v>
      </c>
      <c r="G123" s="8" t="s">
        <v>200</v>
      </c>
      <c r="H123" s="20" t="s">
        <v>74</v>
      </c>
      <c r="I123" s="8" t="s">
        <v>18</v>
      </c>
      <c r="J123" s="20" t="s">
        <v>203</v>
      </c>
      <c r="K123" s="8" t="s">
        <v>19</v>
      </c>
      <c r="L123" s="36">
        <v>41914</v>
      </c>
      <c r="M123" s="25"/>
    </row>
    <row r="124" spans="1:13" s="3" customFormat="1" ht="117.6" x14ac:dyDescent="0.3">
      <c r="A124" s="24"/>
      <c r="B124" s="36">
        <v>41911</v>
      </c>
      <c r="C124" s="8" t="s">
        <v>240</v>
      </c>
      <c r="D124" s="19" t="s">
        <v>199</v>
      </c>
      <c r="E124" s="8" t="s">
        <v>54</v>
      </c>
      <c r="F124" s="25">
        <v>5000</v>
      </c>
      <c r="G124" s="8" t="s">
        <v>241</v>
      </c>
      <c r="H124" s="8" t="s">
        <v>74</v>
      </c>
      <c r="I124" s="8" t="s">
        <v>18</v>
      </c>
      <c r="J124" s="8" t="s">
        <v>245</v>
      </c>
      <c r="K124" s="8" t="s">
        <v>19</v>
      </c>
      <c r="L124" s="36">
        <v>41942</v>
      </c>
      <c r="M124" s="25"/>
    </row>
    <row r="125" spans="1:13" s="3" customFormat="1" ht="117.6" x14ac:dyDescent="0.3">
      <c r="A125" s="24"/>
      <c r="B125" s="36">
        <v>41925</v>
      </c>
      <c r="C125" s="8" t="s">
        <v>249</v>
      </c>
      <c r="D125" s="19" t="s">
        <v>250</v>
      </c>
      <c r="E125" s="8" t="s">
        <v>251</v>
      </c>
      <c r="F125" s="25">
        <v>10000</v>
      </c>
      <c r="G125" s="8" t="s">
        <v>241</v>
      </c>
      <c r="H125" s="8" t="s">
        <v>74</v>
      </c>
      <c r="I125" s="8" t="s">
        <v>18</v>
      </c>
      <c r="J125" s="8" t="s">
        <v>245</v>
      </c>
      <c r="K125" s="8" t="s">
        <v>19</v>
      </c>
      <c r="L125" s="36">
        <v>41969</v>
      </c>
      <c r="M125" s="25"/>
    </row>
    <row r="126" spans="1:13" s="3" customFormat="1" ht="17.399999999999999" thickBot="1" x14ac:dyDescent="0.35">
      <c r="A126" s="24"/>
      <c r="B126" s="36"/>
      <c r="C126" s="8"/>
      <c r="D126" s="19"/>
      <c r="E126" s="8"/>
      <c r="F126" s="25"/>
      <c r="G126" s="8"/>
      <c r="H126" s="21"/>
      <c r="I126" s="8"/>
      <c r="J126" s="21"/>
      <c r="K126" s="8"/>
      <c r="L126" s="36"/>
      <c r="M126" s="25">
        <f>SUM(F123:F126)</f>
        <v>20000</v>
      </c>
    </row>
    <row r="127" spans="1:13" s="3" customFormat="1" ht="84" x14ac:dyDescent="0.3">
      <c r="A127" s="58" t="s">
        <v>99</v>
      </c>
      <c r="B127" s="59">
        <v>41774</v>
      </c>
      <c r="C127" s="60" t="s">
        <v>38</v>
      </c>
      <c r="D127" s="60" t="s">
        <v>39</v>
      </c>
      <c r="E127" s="20" t="s">
        <v>18</v>
      </c>
      <c r="F127" s="61">
        <v>5000</v>
      </c>
      <c r="G127" s="60" t="s">
        <v>100</v>
      </c>
      <c r="H127" s="20" t="s">
        <v>101</v>
      </c>
      <c r="I127" s="60" t="s">
        <v>18</v>
      </c>
      <c r="J127" s="20" t="s">
        <v>102</v>
      </c>
      <c r="K127" s="62" t="s">
        <v>103</v>
      </c>
      <c r="L127" s="63">
        <v>41800</v>
      </c>
      <c r="M127" s="64"/>
    </row>
    <row r="128" spans="1:13" s="3" customFormat="1" ht="17.399999999999999" thickBot="1" x14ac:dyDescent="0.35">
      <c r="A128" s="8"/>
      <c r="B128" s="34"/>
      <c r="C128" s="8"/>
      <c r="D128" s="8"/>
      <c r="E128" s="19"/>
      <c r="F128" s="25"/>
      <c r="G128" s="21"/>
      <c r="H128" s="19"/>
      <c r="I128" s="8"/>
      <c r="J128" s="19"/>
      <c r="K128" s="8"/>
      <c r="L128" s="36"/>
      <c r="M128" s="23">
        <f>SUM(F127:F128)</f>
        <v>5000</v>
      </c>
    </row>
    <row r="129" spans="1:13" s="3" customFormat="1" ht="50.4" x14ac:dyDescent="0.3">
      <c r="A129" s="18" t="s">
        <v>95</v>
      </c>
      <c r="B129" s="35">
        <v>41779</v>
      </c>
      <c r="C129" s="20" t="s">
        <v>105</v>
      </c>
      <c r="D129" s="20" t="s">
        <v>96</v>
      </c>
      <c r="E129" s="20" t="s">
        <v>18</v>
      </c>
      <c r="F129" s="28">
        <v>25000</v>
      </c>
      <c r="G129" s="8" t="s">
        <v>97</v>
      </c>
      <c r="H129" s="20" t="s">
        <v>98</v>
      </c>
      <c r="I129" s="20" t="s">
        <v>18</v>
      </c>
      <c r="J129" s="20" t="s">
        <v>106</v>
      </c>
      <c r="K129" s="20" t="s">
        <v>19</v>
      </c>
      <c r="L129" s="37">
        <v>41810</v>
      </c>
      <c r="M129" s="25"/>
    </row>
    <row r="130" spans="1:13" s="3" customFormat="1" ht="67.2" x14ac:dyDescent="0.3">
      <c r="A130" s="65"/>
      <c r="B130" s="35">
        <v>41939</v>
      </c>
      <c r="C130" s="8" t="s">
        <v>66</v>
      </c>
      <c r="D130" s="8" t="s">
        <v>29</v>
      </c>
      <c r="E130" s="8" t="s">
        <v>18</v>
      </c>
      <c r="F130" s="25">
        <v>5000</v>
      </c>
      <c r="G130" s="8" t="s">
        <v>259</v>
      </c>
      <c r="H130" s="8" t="s">
        <v>252</v>
      </c>
      <c r="I130" s="8" t="s">
        <v>18</v>
      </c>
      <c r="J130" s="8" t="s">
        <v>258</v>
      </c>
      <c r="K130" s="8" t="s">
        <v>19</v>
      </c>
      <c r="L130" s="36">
        <v>41969</v>
      </c>
      <c r="M130" s="25"/>
    </row>
    <row r="131" spans="1:13" s="3" customFormat="1" ht="17.399999999999999" thickBot="1" x14ac:dyDescent="0.35">
      <c r="A131" s="21"/>
      <c r="B131" s="35"/>
      <c r="C131" s="21"/>
      <c r="D131" s="21"/>
      <c r="E131" s="19"/>
      <c r="F131" s="25"/>
      <c r="G131" s="21"/>
      <c r="H131" s="19"/>
      <c r="I131" s="21"/>
      <c r="J131" s="19"/>
      <c r="K131" s="8"/>
      <c r="L131" s="34"/>
      <c r="M131" s="23">
        <f>SUM(F129:F131)</f>
        <v>30000</v>
      </c>
    </row>
    <row r="132" spans="1:13" s="3" customFormat="1" ht="50.4" x14ac:dyDescent="0.3">
      <c r="A132" s="24" t="s">
        <v>308</v>
      </c>
      <c r="B132" s="37">
        <v>41990</v>
      </c>
      <c r="C132" s="8" t="s">
        <v>309</v>
      </c>
      <c r="D132" s="19" t="s">
        <v>310</v>
      </c>
      <c r="E132" s="20" t="s">
        <v>18</v>
      </c>
      <c r="F132" s="28">
        <v>6072</v>
      </c>
      <c r="G132" s="8" t="s">
        <v>311</v>
      </c>
      <c r="H132" s="20" t="s">
        <v>74</v>
      </c>
      <c r="I132" s="8" t="s">
        <v>18</v>
      </c>
      <c r="J132" s="20" t="s">
        <v>312</v>
      </c>
      <c r="K132" s="20" t="s">
        <v>19</v>
      </c>
      <c r="L132" s="36">
        <v>42033</v>
      </c>
      <c r="M132" s="25"/>
    </row>
    <row r="133" spans="1:13" s="3" customFormat="1" ht="17.399999999999999" thickBot="1" x14ac:dyDescent="0.35">
      <c r="A133" s="8"/>
      <c r="B133" s="36"/>
      <c r="C133" s="21"/>
      <c r="D133" s="8"/>
      <c r="E133" s="21"/>
      <c r="F133" s="23"/>
      <c r="G133" s="21"/>
      <c r="H133" s="21"/>
      <c r="I133" s="21"/>
      <c r="J133" s="21"/>
      <c r="K133" s="8"/>
      <c r="L133" s="34"/>
      <c r="M133" s="23">
        <f>SUM(F132:F133)</f>
        <v>6072</v>
      </c>
    </row>
    <row r="134" spans="1:13" s="3" customFormat="1" ht="33.6" x14ac:dyDescent="0.3">
      <c r="A134" s="69" t="s">
        <v>124</v>
      </c>
      <c r="B134" s="37">
        <v>41820</v>
      </c>
      <c r="C134" s="8" t="s">
        <v>125</v>
      </c>
      <c r="D134" s="68" t="s">
        <v>126</v>
      </c>
      <c r="E134" s="20" t="s">
        <v>127</v>
      </c>
      <c r="F134" s="28">
        <v>5000</v>
      </c>
      <c r="G134" s="8" t="s">
        <v>128</v>
      </c>
      <c r="H134" s="20" t="s">
        <v>49</v>
      </c>
      <c r="I134" s="8" t="s">
        <v>18</v>
      </c>
      <c r="J134" s="20" t="s">
        <v>129</v>
      </c>
      <c r="K134" s="20" t="s">
        <v>19</v>
      </c>
      <c r="L134" s="36">
        <v>41849</v>
      </c>
      <c r="M134" s="25"/>
    </row>
    <row r="135" spans="1:13" s="3" customFormat="1" ht="17.399999999999999" thickBot="1" x14ac:dyDescent="0.35">
      <c r="A135" s="8"/>
      <c r="B135" s="36"/>
      <c r="C135" s="21"/>
      <c r="D135" s="8"/>
      <c r="E135" s="21"/>
      <c r="F135" s="23"/>
      <c r="G135" s="21"/>
      <c r="H135" s="21"/>
      <c r="I135" s="21"/>
      <c r="J135" s="21"/>
      <c r="K135" s="8"/>
      <c r="L135" s="34"/>
      <c r="M135" s="23">
        <f>SUM(F134:F135)</f>
        <v>5000</v>
      </c>
    </row>
    <row r="136" spans="1:13" s="2" customFormat="1" ht="50.4" x14ac:dyDescent="0.25">
      <c r="A136" s="18" t="s">
        <v>253</v>
      </c>
      <c r="B136" s="37">
        <v>41942</v>
      </c>
      <c r="C136" s="8" t="s">
        <v>236</v>
      </c>
      <c r="D136" s="20" t="s">
        <v>39</v>
      </c>
      <c r="E136" s="8" t="s">
        <v>18</v>
      </c>
      <c r="F136" s="25">
        <v>5000</v>
      </c>
      <c r="G136" s="8" t="s">
        <v>256</v>
      </c>
      <c r="H136" s="19" t="s">
        <v>254</v>
      </c>
      <c r="I136" s="8" t="s">
        <v>18</v>
      </c>
      <c r="J136" s="19" t="s">
        <v>257</v>
      </c>
      <c r="K136" s="20" t="s">
        <v>19</v>
      </c>
      <c r="L136" s="36">
        <v>41969</v>
      </c>
      <c r="M136" s="25"/>
    </row>
    <row r="137" spans="1:13" s="2" customFormat="1" ht="17.399999999999999" thickBot="1" x14ac:dyDescent="0.3">
      <c r="A137" s="8"/>
      <c r="B137" s="36"/>
      <c r="C137" s="21"/>
      <c r="D137" s="21"/>
      <c r="E137" s="21"/>
      <c r="F137" s="25"/>
      <c r="G137" s="8"/>
      <c r="H137" s="19"/>
      <c r="I137" s="8"/>
      <c r="J137" s="19"/>
      <c r="K137" s="21"/>
      <c r="L137" s="34"/>
      <c r="M137" s="23">
        <f>SUM(F136:F137)</f>
        <v>5000</v>
      </c>
    </row>
    <row r="138" spans="1:13" s="2" customFormat="1" ht="33.6" x14ac:dyDescent="0.25">
      <c r="A138" s="18" t="s">
        <v>313</v>
      </c>
      <c r="B138" s="37">
        <v>41848</v>
      </c>
      <c r="C138" s="8" t="s">
        <v>236</v>
      </c>
      <c r="D138" s="8" t="s">
        <v>39</v>
      </c>
      <c r="E138" s="8" t="s">
        <v>18</v>
      </c>
      <c r="F138" s="28">
        <v>5000</v>
      </c>
      <c r="G138" s="20" t="s">
        <v>314</v>
      </c>
      <c r="H138" s="20" t="s">
        <v>60</v>
      </c>
      <c r="I138" s="20" t="s">
        <v>18</v>
      </c>
      <c r="J138" s="20" t="s">
        <v>315</v>
      </c>
      <c r="K138" s="8" t="s">
        <v>19</v>
      </c>
      <c r="L138" s="36">
        <v>42068</v>
      </c>
      <c r="M138" s="25"/>
    </row>
    <row r="139" spans="1:13" s="2" customFormat="1" ht="17.399999999999999" thickBot="1" x14ac:dyDescent="0.3">
      <c r="A139" s="8"/>
      <c r="B139" s="36"/>
      <c r="C139" s="8"/>
      <c r="D139" s="8"/>
      <c r="E139" s="8"/>
      <c r="F139" s="25"/>
      <c r="G139" s="8"/>
      <c r="H139" s="19"/>
      <c r="I139" s="8"/>
      <c r="J139" s="19"/>
      <c r="K139" s="8"/>
      <c r="L139" s="36"/>
      <c r="M139" s="23">
        <f>SUM(F138:F139)</f>
        <v>5000</v>
      </c>
    </row>
    <row r="140" spans="1:13" ht="100.8" x14ac:dyDescent="0.25">
      <c r="A140" s="18" t="s">
        <v>185</v>
      </c>
      <c r="B140" s="59">
        <v>41873</v>
      </c>
      <c r="C140" s="20" t="s">
        <v>186</v>
      </c>
      <c r="D140" s="20" t="s">
        <v>39</v>
      </c>
      <c r="E140" s="60" t="s">
        <v>18</v>
      </c>
      <c r="F140" s="61">
        <v>5000</v>
      </c>
      <c r="G140" s="60" t="s">
        <v>187</v>
      </c>
      <c r="H140" s="20" t="s">
        <v>188</v>
      </c>
      <c r="I140" s="60" t="s">
        <v>18</v>
      </c>
      <c r="J140" s="20" t="s">
        <v>189</v>
      </c>
      <c r="K140" s="60" t="s">
        <v>19</v>
      </c>
      <c r="L140" s="37">
        <v>41898</v>
      </c>
      <c r="M140" s="61"/>
    </row>
    <row r="141" spans="1:13" ht="17.399999999999999" thickBot="1" x14ac:dyDescent="0.3">
      <c r="A141" s="21"/>
      <c r="B141" s="35"/>
      <c r="C141" s="8"/>
      <c r="D141" s="19"/>
      <c r="E141" s="19"/>
      <c r="F141" s="25"/>
      <c r="G141" s="8"/>
      <c r="H141" s="19"/>
      <c r="I141" s="8"/>
      <c r="J141" s="19"/>
      <c r="K141" s="8"/>
      <c r="L141" s="36"/>
      <c r="M141" s="23">
        <f>SUM(F140:F141)</f>
        <v>5000</v>
      </c>
    </row>
    <row r="142" spans="1:13" ht="16.8" x14ac:dyDescent="0.3">
      <c r="A142" s="29"/>
      <c r="B142" s="39"/>
      <c r="C142" s="30"/>
      <c r="D142" s="30"/>
      <c r="E142" s="30"/>
      <c r="F142" s="55">
        <f>SUM(F6:F141)</f>
        <v>1477393.8</v>
      </c>
      <c r="G142" s="30"/>
      <c r="H142" s="30"/>
      <c r="I142" s="30"/>
      <c r="J142" s="30"/>
      <c r="K142" s="30"/>
      <c r="L142" s="39"/>
      <c r="M142" s="66">
        <f>SUM(F142)</f>
        <v>1477393.8</v>
      </c>
    </row>
    <row r="143" spans="1:13" x14ac:dyDescent="0.25">
      <c r="A143" s="2"/>
      <c r="C143" s="2"/>
      <c r="D143" s="2"/>
      <c r="E143" s="2"/>
      <c r="F143" s="2"/>
      <c r="G143" s="2"/>
      <c r="I143" s="2"/>
    </row>
  </sheetData>
  <mergeCells count="3">
    <mergeCell ref="A1:H1"/>
    <mergeCell ref="A2:B2"/>
    <mergeCell ref="D2:F2"/>
  </mergeCells>
  <pageMargins left="0.5" right="0.5" top="0.5" bottom="0.45" header="0.5" footer="0.4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FPPC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FPPC</cp:lastModifiedBy>
  <cp:lastPrinted>2015-03-06T21:23:16Z</cp:lastPrinted>
  <dcterms:created xsi:type="dcterms:W3CDTF">2013-12-06T16:06:39Z</dcterms:created>
  <dcterms:modified xsi:type="dcterms:W3CDTF">2015-03-06T21:23:34Z</dcterms:modified>
</cp:coreProperties>
</file>