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5252" windowHeight="712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52" i="1" l="1"/>
  <c r="M152" i="1" s="1"/>
  <c r="M7" i="1" l="1"/>
  <c r="M9" i="1" l="1"/>
  <c r="M11" i="1"/>
  <c r="M27" i="1" l="1"/>
  <c r="M80" i="1" l="1"/>
  <c r="M137" i="1" l="1"/>
  <c r="M144" i="1" l="1"/>
  <c r="M151" i="1"/>
  <c r="M148" i="1"/>
  <c r="M36" i="1"/>
  <c r="M141" i="1" l="1"/>
  <c r="M33" i="1" l="1"/>
  <c r="M135" i="1"/>
  <c r="M21" i="1"/>
  <c r="M78" i="1"/>
  <c r="M14" i="1"/>
</calcChain>
</file>

<file path=xl/sharedStrings.xml><?xml version="1.0" encoding="utf-8"?>
<sst xmlns="http://schemas.openxmlformats.org/spreadsheetml/2006/main" count="1065" uniqueCount="287">
  <si>
    <t>PAYMENTS FOR LEGISLATIVE, GOVERNMENTAL OR CHARITABLE ACTIVITIES</t>
  </si>
  <si>
    <t>OFFICIAL</t>
  </si>
  <si>
    <t>PAYOR</t>
  </si>
  <si>
    <t>CITY</t>
  </si>
  <si>
    <t>STATE</t>
  </si>
  <si>
    <t>AMOUNT</t>
  </si>
  <si>
    <t>PAYEE</t>
  </si>
  <si>
    <t>DESCRIPTION</t>
  </si>
  <si>
    <t>LGC PURPOSE</t>
  </si>
  <si>
    <t>NOTICE RECEIVED</t>
  </si>
  <si>
    <t>YTD AMOUNT BY MEMBER</t>
  </si>
  <si>
    <t>SENATE 2014</t>
  </si>
  <si>
    <t>Lara, Ricardo</t>
  </si>
  <si>
    <t>Sacramento</t>
  </si>
  <si>
    <t>CA</t>
  </si>
  <si>
    <t>California Latino Legislative Caucus Foundation</t>
  </si>
  <si>
    <t>Los Angeles</t>
  </si>
  <si>
    <t>Contribution to California Nonprofit Public Charitable Corporation</t>
  </si>
  <si>
    <t>Charitable</t>
  </si>
  <si>
    <t>Western United Dairyman PAC</t>
  </si>
  <si>
    <t>Association of CA Life &amp; Health Insurance Companies</t>
  </si>
  <si>
    <t>CA Healthcare Institute PAC</t>
  </si>
  <si>
    <t>California Charter Schools Association</t>
  </si>
  <si>
    <t>Safeway, Inc.</t>
  </si>
  <si>
    <t>Pleasanton</t>
  </si>
  <si>
    <t>DATE OF PAYMENT</t>
  </si>
  <si>
    <t>CA Cable &amp; Telecommunications Association</t>
  </si>
  <si>
    <t>CA Automotive Wholesales Association</t>
  </si>
  <si>
    <t>Herbalife</t>
  </si>
  <si>
    <t>Tejon Ranch</t>
  </si>
  <si>
    <t>Lebec</t>
  </si>
  <si>
    <t>Mitchell, Holly</t>
  </si>
  <si>
    <t>Chevron</t>
  </si>
  <si>
    <t>Edison International</t>
  </si>
  <si>
    <t>Rosemead</t>
  </si>
  <si>
    <t>California Legislative Black Caucus Policy Institute</t>
  </si>
  <si>
    <t>2013 sponsorship of the CLBC Policy Institute Leadership Symposium to benefit college preparedness and scholarships</t>
  </si>
  <si>
    <t>Correa, Luis</t>
  </si>
  <si>
    <t>Jim Antonowitsch</t>
  </si>
  <si>
    <t>Laguna Nigel</t>
  </si>
  <si>
    <t>Orange County Family Justice Center Foundation</t>
  </si>
  <si>
    <t>Anaheim</t>
  </si>
  <si>
    <t>Donation to community service organization supporting children who have been victims of child abuse</t>
  </si>
  <si>
    <t>Axcess Financial Services, Inc.</t>
  </si>
  <si>
    <t>CA Association of Highway Patrolmen</t>
  </si>
  <si>
    <t>CDF Firefighters</t>
  </si>
  <si>
    <t>Pat and Jolynn Mahoney</t>
  </si>
  <si>
    <t xml:space="preserve">Donation to community service organization </t>
  </si>
  <si>
    <t>Orange County Family Justice Foundation</t>
  </si>
  <si>
    <t>DeLeon, Kevin</t>
  </si>
  <si>
    <t>California Secure Choice Retirement Savings Investment Board</t>
  </si>
  <si>
    <t>To assist with the funding of the market analysis and feasibility study for the California Secure Choice Retirement Savings Program</t>
  </si>
  <si>
    <t>Governmental</t>
  </si>
  <si>
    <t>SEIU California State Council</t>
  </si>
  <si>
    <t>FedEx</t>
  </si>
  <si>
    <t>CBIA</t>
  </si>
  <si>
    <t>Western Growers</t>
  </si>
  <si>
    <t>Irvine</t>
  </si>
  <si>
    <t>Roth, Richard</t>
  </si>
  <si>
    <t>Community Action Partnership of Riverside County</t>
  </si>
  <si>
    <t>Riverside</t>
  </si>
  <si>
    <t>Habitat for Humanity Riverside</t>
  </si>
  <si>
    <t>"Habitat for Heroes" Veterans' Housing Block Grant</t>
  </si>
  <si>
    <t>Berryhill, Tom</t>
  </si>
  <si>
    <t>Barona Band of Mission Indians</t>
  </si>
  <si>
    <t>Lakeside</t>
  </si>
  <si>
    <t>Cardozo Middle School</t>
  </si>
  <si>
    <t>Riverbank</t>
  </si>
  <si>
    <t>Barona Education Grant to help school purchase approximately 275 books to update the student library</t>
  </si>
  <si>
    <t xml:space="preserve">Houston </t>
  </si>
  <si>
    <t>TX</t>
  </si>
  <si>
    <t>Martha Escutia</t>
  </si>
  <si>
    <t>Whittier</t>
  </si>
  <si>
    <t>Contribution to California Nonprofit Public Charitable Corporation/ For Marco Firebaugh Sign</t>
  </si>
  <si>
    <t>American Federation of State County &amp; Municipal Employees-CA State Issues</t>
  </si>
  <si>
    <t>Sponsorship of CLBC-PI Leadership Symposium</t>
  </si>
  <si>
    <t>Walgreens</t>
  </si>
  <si>
    <t>Deerfield</t>
  </si>
  <si>
    <t>IL</t>
  </si>
  <si>
    <t>Laura and John Arnold Foundation</t>
  </si>
  <si>
    <t>Annual Sponsorship CLBC-PI Leadership</t>
  </si>
  <si>
    <t>Hueso, Ben</t>
  </si>
  <si>
    <t>Wells Fargo</t>
  </si>
  <si>
    <t>San Diego</t>
  </si>
  <si>
    <t>Mariachi Scholarship Foundation</t>
  </si>
  <si>
    <t>National City</t>
  </si>
  <si>
    <t>Fundraising musical festival for the Mariachi Scholarship Foundation</t>
  </si>
  <si>
    <t>Equality California Institute</t>
  </si>
  <si>
    <t>West Hollywood</t>
  </si>
  <si>
    <t>Apollo Group, Inc.</t>
  </si>
  <si>
    <t>Phoenix</t>
  </si>
  <si>
    <t xml:space="preserve">California Latino Legislative Caucus Foundation  </t>
  </si>
  <si>
    <t>Vidak, James Andy</t>
  </si>
  <si>
    <t>The Barona Band of Mission Indians</t>
  </si>
  <si>
    <t>El Monte Middle School</t>
  </si>
  <si>
    <t>Orosi</t>
  </si>
  <si>
    <t>To assist in the purchase of the two iPad security charging stations and numerous reference and eBook titles to build their student library</t>
  </si>
  <si>
    <t>Woodcliff Lake</t>
  </si>
  <si>
    <t>NJ</t>
  </si>
  <si>
    <t>Nutricion Fundamental</t>
  </si>
  <si>
    <t>Industry</t>
  </si>
  <si>
    <t>CA Nurses Association PAC</t>
  </si>
  <si>
    <t>Contribution to California Nonprofit Public Charitable Corporation/For Marco Firebaugh Sign</t>
  </si>
  <si>
    <t>Eisai, Inc.</t>
  </si>
  <si>
    <t>Hernandez Strategy Group</t>
  </si>
  <si>
    <t>California Credit Union League</t>
  </si>
  <si>
    <t>Ontario</t>
  </si>
  <si>
    <t>Greenburg Traurig</t>
  </si>
  <si>
    <t>Biosynthetic Technologies, LLC</t>
  </si>
  <si>
    <t>CA Association of Hospitals and Health Systems</t>
  </si>
  <si>
    <t>Padilla, Alex</t>
  </si>
  <si>
    <t>California Correctional Peace Officers Association</t>
  </si>
  <si>
    <t>West Sacramento</t>
  </si>
  <si>
    <t>National Association of Latino Elected and Appointed Officials Education Fund</t>
  </si>
  <si>
    <t>CA State Council of Laborers</t>
  </si>
  <si>
    <t>PG&amp;E Corporation</t>
  </si>
  <si>
    <t>San Francisco</t>
  </si>
  <si>
    <t>General Support for NALEO Education Fund programs</t>
  </si>
  <si>
    <t>Southwest Airlines</t>
  </si>
  <si>
    <t>Southeast Community Development Corporation</t>
  </si>
  <si>
    <t>The Young Senators program teaches participants about the legislative process and as well as introduce students to the different industries in the state</t>
  </si>
  <si>
    <t>AARP</t>
  </si>
  <si>
    <t>Washington</t>
  </si>
  <si>
    <t>DC</t>
  </si>
  <si>
    <t>Pepsi Co</t>
  </si>
  <si>
    <t>Plano</t>
  </si>
  <si>
    <t>Annual Gala Fundraiser for ICCF</t>
  </si>
  <si>
    <t>American Beverage Association</t>
  </si>
  <si>
    <t>International Children's Cancer Foundation</t>
  </si>
  <si>
    <t>Bell Gardens</t>
  </si>
  <si>
    <t>Jackson, Hannah-Beth</t>
  </si>
  <si>
    <t>State Coastal Conservancy</t>
  </si>
  <si>
    <t>Oakland</t>
  </si>
  <si>
    <t>Ojai Valley Land Conservancy</t>
  </si>
  <si>
    <t>Ojai</t>
  </si>
  <si>
    <t>AT&amp;T</t>
  </si>
  <si>
    <t>Sempra Energy</t>
  </si>
  <si>
    <t>SEIU Local 1000</t>
  </si>
  <si>
    <t>California Dental Association - PAC</t>
  </si>
  <si>
    <t>Alta Med</t>
  </si>
  <si>
    <t>Community Partners DBA Christmas in July</t>
  </si>
  <si>
    <t>Annual summer event that provides resources, information and needed supplies to low-income families</t>
  </si>
  <si>
    <t xml:space="preserve">Edison  </t>
  </si>
  <si>
    <t>PAX</t>
  </si>
  <si>
    <t>SEIU-ULTCW</t>
  </si>
  <si>
    <t>Alliance for California's Tomorrow</t>
  </si>
  <si>
    <t>One in Long Beach, Inc.</t>
  </si>
  <si>
    <t>Long Beach</t>
  </si>
  <si>
    <t>CHIRLA</t>
  </si>
  <si>
    <t>Charter</t>
  </si>
  <si>
    <t>St. Louis</t>
  </si>
  <si>
    <t>MO</t>
  </si>
  <si>
    <t>Support for CLBCPI scholarship and college program</t>
  </si>
  <si>
    <t>Solvang Elementary School</t>
  </si>
  <si>
    <t>Solvang</t>
  </si>
  <si>
    <t>Purchase 11 Document cameras and 6 projectors for classroom</t>
  </si>
  <si>
    <t>Padres Contra El Cancer</t>
  </si>
  <si>
    <t>Toluca Lake</t>
  </si>
  <si>
    <t>Hilex Poly Co, LLC</t>
  </si>
  <si>
    <t>Hartsville</t>
  </si>
  <si>
    <t>SC</t>
  </si>
  <si>
    <t>2014 contribution benefiting college scholarships and college prep programs</t>
  </si>
  <si>
    <t>Charter Communications</t>
  </si>
  <si>
    <t>Stamford</t>
  </si>
  <si>
    <t>CT</t>
  </si>
  <si>
    <t>VSP (Vision Service Plan) Vision Care</t>
  </si>
  <si>
    <t>Rancho Cordova</t>
  </si>
  <si>
    <t>Bakersfield</t>
  </si>
  <si>
    <t>Comprehensive eye health care services at daylong community  service event with community service organizations</t>
  </si>
  <si>
    <t>Wright, Roderick D.</t>
  </si>
  <si>
    <t>Edwin Markham Middle School</t>
  </si>
  <si>
    <t>Northrop Grumman Corporation</t>
  </si>
  <si>
    <t>Falls Church</t>
  </si>
  <si>
    <t>VA</t>
  </si>
  <si>
    <t>National Family Life &amp; Education Center</t>
  </si>
  <si>
    <t>Grant for Honoring Outstanding Students</t>
  </si>
  <si>
    <t>Castle View Elementary School</t>
  </si>
  <si>
    <t>Acquire and complete a stewardship plan for the 29.38 acre Hatton property along the Ventura River in unincorporated Ventura County</t>
  </si>
  <si>
    <t>Barona Education Grant</t>
  </si>
  <si>
    <t>Classroom/School Library Updates</t>
  </si>
  <si>
    <t>Clinica Sierra Vista</t>
  </si>
  <si>
    <t>Soledad Enrichment Action Inc. Charter School</t>
  </si>
  <si>
    <t>Donation to Soledad Enrichment Action Charter School for school supplies</t>
  </si>
  <si>
    <t>Nielsen, Jim</t>
  </si>
  <si>
    <t>Pleasant Grove School</t>
  </si>
  <si>
    <t>Pleasant Grove</t>
  </si>
  <si>
    <t>For purchase of 225 books to update classrooms</t>
  </si>
  <si>
    <t>Pending</t>
  </si>
  <si>
    <t>Lieu, Ted</t>
  </si>
  <si>
    <t>Port of Los Angeles High School</t>
  </si>
  <si>
    <t>San Pedro</t>
  </si>
  <si>
    <t>SEIU-State Council</t>
  </si>
  <si>
    <t>Support for CLBC Policy Institute Leadership Symposium benefitting college scholarship and college preparedness program</t>
  </si>
  <si>
    <t>Nationwide Insurance</t>
  </si>
  <si>
    <t xml:space="preserve">Columbus </t>
  </si>
  <si>
    <t>OH</t>
  </si>
  <si>
    <t>AFSCME-UDW</t>
  </si>
  <si>
    <t>California Cable Telecommunications Association</t>
  </si>
  <si>
    <t xml:space="preserve">California Dental Association  </t>
  </si>
  <si>
    <t>Barona Education Grant Program</t>
  </si>
  <si>
    <t>Chiropractic Association of California</t>
  </si>
  <si>
    <t>Shaw Yoder Antwih</t>
  </si>
  <si>
    <t>Teresa Hughes Elementary School</t>
  </si>
  <si>
    <t>Cudahy</t>
  </si>
  <si>
    <t>Donation for reading materials and computer software and hardware</t>
  </si>
  <si>
    <t>California Teachers Association</t>
  </si>
  <si>
    <t>California Building Industry Association</t>
  </si>
  <si>
    <t>Occidental Petroleum</t>
  </si>
  <si>
    <t>Dallas</t>
  </si>
  <si>
    <t>California Medical Association</t>
  </si>
  <si>
    <t>Pacific Gas &amp; Electric Company</t>
  </si>
  <si>
    <t>San Manuel Band of Mission Indians</t>
  </si>
  <si>
    <t>Highland</t>
  </si>
  <si>
    <t>California Chamber</t>
  </si>
  <si>
    <t>SEIU Local 721</t>
  </si>
  <si>
    <t>Geico Direct</t>
  </si>
  <si>
    <t>Support for CLBC Leadership Symposium benefitting college scholarship and college prepatory program</t>
  </si>
  <si>
    <t>Support for CLBC Leadership Symposium benefitting college scholarship and college prepatory programs</t>
  </si>
  <si>
    <t>Galgiani, Cathleen</t>
  </si>
  <si>
    <t>Pacific Gas and Electric Company</t>
  </si>
  <si>
    <t>Children's Home of Stockton</t>
  </si>
  <si>
    <t>Stockton</t>
  </si>
  <si>
    <t>Donation to Children's Community Service Organization</t>
  </si>
  <si>
    <t>Boys and Girls Club of Manteca</t>
  </si>
  <si>
    <t>Manteca</t>
  </si>
  <si>
    <t>Stanislaus Family Justice Center Foundation</t>
  </si>
  <si>
    <t>Modesto</t>
  </si>
  <si>
    <t>Donation to Community Service Organization</t>
  </si>
  <si>
    <t>Catholic Council for the Spanish Speaking of the Stockton Diocese</t>
  </si>
  <si>
    <t>Boys and Girls Club of Tracy</t>
  </si>
  <si>
    <t>Tracy</t>
  </si>
  <si>
    <t>California Dental Political Action Committee</t>
  </si>
  <si>
    <t>Block, Marty</t>
  </si>
  <si>
    <t>Loma Portal Elementary School</t>
  </si>
  <si>
    <t xml:space="preserve"> </t>
  </si>
  <si>
    <t>Eli Lilly and Company &amp; Subsidiaries Elanco Animal Health &amp; Imclone Systems LLC</t>
  </si>
  <si>
    <t xml:space="preserve">Indianapolis </t>
  </si>
  <si>
    <t>IN</t>
  </si>
  <si>
    <t>Time Warner Cable</t>
  </si>
  <si>
    <t>New York</t>
  </si>
  <si>
    <t>NY</t>
  </si>
  <si>
    <t>Comcast Financial Agency Corporation</t>
  </si>
  <si>
    <t>Philadelphia</t>
  </si>
  <si>
    <t>PA</t>
  </si>
  <si>
    <t>Education grant for purchase of library books and materials</t>
  </si>
  <si>
    <t>The California Endowment</t>
  </si>
  <si>
    <t>Verizon Wireless</t>
  </si>
  <si>
    <t>Folsom</t>
  </si>
  <si>
    <t>Annual Fundraiser for ICCF</t>
  </si>
  <si>
    <t>Our Lady's School</t>
  </si>
  <si>
    <t>Walmart</t>
  </si>
  <si>
    <t>Bentonville</t>
  </si>
  <si>
    <t>AK</t>
  </si>
  <si>
    <t>Annual California Education Tribe Grant</t>
  </si>
  <si>
    <t>Charitable donation for community programs including the Southeast College Conference and the Young Senators Program</t>
  </si>
  <si>
    <t>Anderson, Joel</t>
  </si>
  <si>
    <t>Shoal Creek Elementary School</t>
  </si>
  <si>
    <t>Donation to fund computer equipment, and the purchasing of electronic science curriculum for Shoal Creek Elementary School</t>
  </si>
  <si>
    <t>Support for CLBCPI Leadership Symposium benefitting college scholarships and college preparedness programs</t>
  </si>
  <si>
    <t>Sycuan Band of the Kumeyaay Nation</t>
  </si>
  <si>
    <t>El Cajon</t>
  </si>
  <si>
    <t>Members' Voice State Bldg &amp; Construction</t>
  </si>
  <si>
    <t>Centene Management Company LLC</t>
  </si>
  <si>
    <t>California Apartment Association</t>
  </si>
  <si>
    <t>California Medical Association PAC</t>
  </si>
  <si>
    <t>California Real Estate PAC</t>
  </si>
  <si>
    <t>Celgene Corporation</t>
  </si>
  <si>
    <t>Summit</t>
  </si>
  <si>
    <t>Eli Lilly and Compay</t>
  </si>
  <si>
    <t>Bridgepoint Education</t>
  </si>
  <si>
    <t>California Consumer Finance Assn</t>
  </si>
  <si>
    <t xml:space="preserve">  Phillips 66</t>
  </si>
  <si>
    <t>Shell Oil Company</t>
  </si>
  <si>
    <t>Personal Insurance Federation of California</t>
  </si>
  <si>
    <t>Dart Container</t>
  </si>
  <si>
    <t>Mason</t>
  </si>
  <si>
    <t>MI</t>
  </si>
  <si>
    <t>USAA</t>
  </si>
  <si>
    <t>San Antonio</t>
  </si>
  <si>
    <t>Community Loans of America, Inc.</t>
  </si>
  <si>
    <t>Last updated 2/20/2015</t>
  </si>
  <si>
    <t>El Centro del Pueblo</t>
  </si>
  <si>
    <t>Paramount Pictures</t>
  </si>
  <si>
    <t>Hollywood</t>
  </si>
  <si>
    <t>Senator's Toy Drive co-hosted by El Centro del Pueblo</t>
  </si>
  <si>
    <t>Wal-mart Stores Inc</t>
  </si>
  <si>
    <t>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</si>
</sst>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.5"/>
      <color theme="1"/>
      <name val="Arial"/>
      <family val="2"/>
    </font>
    <font>
      <sz val="11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/>
      <bottom style="thick">
        <color theme="3" tint="0.39991454817346722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3" fontId="6" fillId="0" borderId="3" xfId="1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3" fontId="6" fillId="0" borderId="2" xfId="0" applyNumberFormat="1" applyFont="1" applyBorder="1" applyAlignment="1">
      <alignment horizontal="left" vertical="top"/>
    </xf>
    <xf numFmtId="3" fontId="5" fillId="0" borderId="2" xfId="0" applyNumberFormat="1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left" vertical="top" wrapText="1"/>
    </xf>
    <xf numFmtId="3" fontId="6" fillId="0" borderId="0" xfId="1" applyNumberFormat="1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3" fontId="6" fillId="0" borderId="2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64" fontId="6" fillId="0" borderId="0" xfId="0" applyNumberFormat="1" applyFont="1" applyAlignment="1">
      <alignment horizontal="left" vertical="top" wrapText="1"/>
    </xf>
    <xf numFmtId="3" fontId="6" fillId="0" borderId="0" xfId="0" applyNumberFormat="1" applyFont="1" applyAlignment="1">
      <alignment horizontal="left" vertical="top" wrapText="1"/>
    </xf>
    <xf numFmtId="0" fontId="6" fillId="0" borderId="0" xfId="0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0" fontId="6" fillId="0" borderId="5" xfId="0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3" fontId="6" fillId="0" borderId="4" xfId="1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164" fontId="6" fillId="0" borderId="7" xfId="0" applyNumberFormat="1" applyFont="1" applyBorder="1" applyAlignment="1">
      <alignment horizontal="left" vertical="top" wrapText="1"/>
    </xf>
    <xf numFmtId="164" fontId="6" fillId="0" borderId="8" xfId="0" applyNumberFormat="1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3" fontId="6" fillId="0" borderId="8" xfId="0" applyNumberFormat="1" applyFont="1" applyBorder="1" applyAlignment="1">
      <alignment horizontal="left" vertical="top" wrapText="1"/>
    </xf>
    <xf numFmtId="3" fontId="6" fillId="0" borderId="7" xfId="1" applyNumberFormat="1" applyFont="1" applyBorder="1" applyAlignment="1">
      <alignment horizontal="left" vertical="top" wrapText="1"/>
    </xf>
    <xf numFmtId="3" fontId="6" fillId="0" borderId="2" xfId="1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3" fontId="6" fillId="0" borderId="6" xfId="0" applyNumberFormat="1" applyFont="1" applyBorder="1" applyAlignment="1">
      <alignment horizontal="left" vertical="top"/>
    </xf>
    <xf numFmtId="0" fontId="1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abSelected="1" zoomScale="130" zoomScaleNormal="130" workbookViewId="0">
      <selection activeCell="C4" sqref="C4"/>
    </sheetView>
  </sheetViews>
  <sheetFormatPr defaultColWidth="9.109375" defaultRowHeight="13.2" x14ac:dyDescent="0.25"/>
  <cols>
    <col min="1" max="1" width="17" style="2" customWidth="1"/>
    <col min="2" max="2" width="15.44140625" style="3" customWidth="1"/>
    <col min="3" max="3" width="34.109375" style="2" customWidth="1"/>
    <col min="4" max="4" width="14.6640625" style="2" customWidth="1"/>
    <col min="5" max="5" width="10.44140625" style="1" customWidth="1"/>
    <col min="6" max="6" width="14.44140625" style="1" customWidth="1"/>
    <col min="7" max="7" width="32.5546875" style="1" customWidth="1"/>
    <col min="8" max="8" width="14.33203125" style="1" customWidth="1"/>
    <col min="9" max="9" width="8.6640625" style="1" customWidth="1"/>
    <col min="10" max="10" width="35.109375" style="2" customWidth="1"/>
    <col min="11" max="11" width="16.6640625" style="2" customWidth="1"/>
    <col min="12" max="12" width="13.109375" style="3" customWidth="1"/>
    <col min="13" max="13" width="13.33203125" style="4" customWidth="1"/>
    <col min="14" max="14" width="2.88671875" style="1" customWidth="1"/>
    <col min="15" max="16384" width="9.109375" style="1"/>
  </cols>
  <sheetData>
    <row r="1" spans="1:13" ht="12.75" x14ac:dyDescent="0.2">
      <c r="A1" s="65" t="s">
        <v>0</v>
      </c>
      <c r="B1" s="65"/>
      <c r="C1" s="65"/>
      <c r="D1" s="65"/>
      <c r="E1" s="65"/>
      <c r="F1" s="65"/>
      <c r="G1" s="65"/>
      <c r="H1" s="65"/>
    </row>
    <row r="2" spans="1:13" ht="12.75" x14ac:dyDescent="0.2">
      <c r="A2" s="65" t="s">
        <v>11</v>
      </c>
      <c r="B2" s="65"/>
      <c r="D2" s="65" t="s">
        <v>280</v>
      </c>
      <c r="E2" s="65"/>
      <c r="F2" s="65"/>
    </row>
    <row r="5" spans="1:13" s="5" customFormat="1" ht="57.6" x14ac:dyDescent="0.3">
      <c r="A5" s="13" t="s">
        <v>1</v>
      </c>
      <c r="B5" s="14" t="s">
        <v>25</v>
      </c>
      <c r="C5" s="13" t="s">
        <v>2</v>
      </c>
      <c r="D5" s="13" t="s">
        <v>3</v>
      </c>
      <c r="E5" s="15" t="s">
        <v>4</v>
      </c>
      <c r="F5" s="15" t="s">
        <v>5</v>
      </c>
      <c r="G5" s="15" t="s">
        <v>6</v>
      </c>
      <c r="H5" s="15" t="s">
        <v>3</v>
      </c>
      <c r="I5" s="15" t="s">
        <v>4</v>
      </c>
      <c r="J5" s="13" t="s">
        <v>7</v>
      </c>
      <c r="K5" s="13" t="s">
        <v>8</v>
      </c>
      <c r="L5" s="14" t="s">
        <v>9</v>
      </c>
      <c r="M5" s="16" t="s">
        <v>10</v>
      </c>
    </row>
    <row r="6" spans="1:13" s="6" customFormat="1" ht="57.6" x14ac:dyDescent="0.3">
      <c r="A6" s="17" t="s">
        <v>255</v>
      </c>
      <c r="B6" s="18">
        <v>41976</v>
      </c>
      <c r="C6" s="19" t="s">
        <v>64</v>
      </c>
      <c r="D6" s="19" t="s">
        <v>65</v>
      </c>
      <c r="E6" s="20" t="s">
        <v>14</v>
      </c>
      <c r="F6" s="21">
        <v>5000</v>
      </c>
      <c r="G6" s="20" t="s">
        <v>256</v>
      </c>
      <c r="H6" s="20" t="s">
        <v>83</v>
      </c>
      <c r="I6" s="20" t="s">
        <v>14</v>
      </c>
      <c r="J6" s="19" t="s">
        <v>257</v>
      </c>
      <c r="K6" s="19" t="s">
        <v>18</v>
      </c>
      <c r="L6" s="18">
        <v>42013</v>
      </c>
      <c r="M6" s="22"/>
    </row>
    <row r="7" spans="1:13" s="6" customFormat="1" ht="15.6" thickBot="1" x14ac:dyDescent="0.35">
      <c r="A7" s="34"/>
      <c r="B7" s="35"/>
      <c r="C7" s="34"/>
      <c r="D7" s="17"/>
      <c r="E7" s="24"/>
      <c r="F7" s="24"/>
      <c r="G7" s="25"/>
      <c r="H7" s="25"/>
      <c r="I7" s="25"/>
      <c r="J7" s="17"/>
      <c r="K7" s="17"/>
      <c r="L7" s="35"/>
      <c r="M7" s="26">
        <f>SUM(F6:F7)</f>
        <v>5000</v>
      </c>
    </row>
    <row r="8" spans="1:13" s="6" customFormat="1" ht="43.2" x14ac:dyDescent="0.3">
      <c r="A8" s="17" t="s">
        <v>63</v>
      </c>
      <c r="B8" s="18">
        <v>41729</v>
      </c>
      <c r="C8" s="19" t="s">
        <v>64</v>
      </c>
      <c r="D8" s="54" t="s">
        <v>65</v>
      </c>
      <c r="E8" s="63" t="s">
        <v>14</v>
      </c>
      <c r="F8" s="64">
        <v>5000</v>
      </c>
      <c r="G8" s="20" t="s">
        <v>66</v>
      </c>
      <c r="H8" s="20" t="s">
        <v>67</v>
      </c>
      <c r="I8" s="20" t="s">
        <v>14</v>
      </c>
      <c r="J8" s="54" t="s">
        <v>68</v>
      </c>
      <c r="K8" s="54" t="s">
        <v>18</v>
      </c>
      <c r="L8" s="18">
        <v>41737</v>
      </c>
      <c r="M8" s="22"/>
    </row>
    <row r="9" spans="1:13" s="6" customFormat="1" ht="15.6" thickBot="1" x14ac:dyDescent="0.35">
      <c r="A9" s="34"/>
      <c r="B9" s="35"/>
      <c r="C9" s="34"/>
      <c r="D9" s="17"/>
      <c r="E9" s="24"/>
      <c r="F9" s="24"/>
      <c r="G9" s="25"/>
      <c r="H9" s="25"/>
      <c r="I9" s="25"/>
      <c r="J9" s="17"/>
      <c r="K9" s="17"/>
      <c r="L9" s="35"/>
      <c r="M9" s="26">
        <f>SUM(F8:F9)</f>
        <v>5000</v>
      </c>
    </row>
    <row r="10" spans="1:13" s="6" customFormat="1" ht="28.8" x14ac:dyDescent="0.3">
      <c r="A10" s="17" t="s">
        <v>232</v>
      </c>
      <c r="B10" s="18">
        <v>41951</v>
      </c>
      <c r="C10" s="19" t="s">
        <v>64</v>
      </c>
      <c r="D10" s="29" t="s">
        <v>65</v>
      </c>
      <c r="E10" s="30" t="s">
        <v>14</v>
      </c>
      <c r="F10" s="31">
        <v>5000</v>
      </c>
      <c r="G10" s="20" t="s">
        <v>233</v>
      </c>
      <c r="H10" s="20" t="s">
        <v>83</v>
      </c>
      <c r="I10" s="20" t="s">
        <v>14</v>
      </c>
      <c r="J10" s="29" t="s">
        <v>244</v>
      </c>
      <c r="K10" s="29" t="s">
        <v>18</v>
      </c>
      <c r="L10" s="18">
        <v>41983</v>
      </c>
      <c r="M10" s="36"/>
    </row>
    <row r="11" spans="1:13" s="6" customFormat="1" ht="15.6" thickBot="1" x14ac:dyDescent="0.35">
      <c r="A11" s="19"/>
      <c r="B11" s="18"/>
      <c r="C11" s="19"/>
      <c r="D11" s="19"/>
      <c r="E11" s="20"/>
      <c r="F11" s="21"/>
      <c r="G11" s="62"/>
      <c r="H11" s="20"/>
      <c r="I11" s="20"/>
      <c r="J11" s="19"/>
      <c r="K11" s="19"/>
      <c r="L11" s="18"/>
      <c r="M11" s="26">
        <f>SUM(F10:F11)</f>
        <v>5000</v>
      </c>
    </row>
    <row r="12" spans="1:13" s="6" customFormat="1" ht="57.6" x14ac:dyDescent="0.3">
      <c r="A12" s="27" t="s">
        <v>37</v>
      </c>
      <c r="B12" s="28">
        <v>41667</v>
      </c>
      <c r="C12" s="29" t="s">
        <v>38</v>
      </c>
      <c r="D12" s="29" t="s">
        <v>39</v>
      </c>
      <c r="E12" s="30" t="s">
        <v>14</v>
      </c>
      <c r="F12" s="31">
        <v>5000</v>
      </c>
      <c r="G12" s="19" t="s">
        <v>40</v>
      </c>
      <c r="H12" s="30" t="s">
        <v>41</v>
      </c>
      <c r="I12" s="30" t="s">
        <v>14</v>
      </c>
      <c r="J12" s="29" t="s">
        <v>42</v>
      </c>
      <c r="K12" s="29" t="s">
        <v>18</v>
      </c>
      <c r="L12" s="28">
        <v>41680</v>
      </c>
      <c r="M12" s="32"/>
    </row>
    <row r="13" spans="1:13" s="6" customFormat="1" ht="28.8" x14ac:dyDescent="0.3">
      <c r="A13" s="17"/>
      <c r="B13" s="18">
        <v>41680</v>
      </c>
      <c r="C13" s="19" t="s">
        <v>46</v>
      </c>
      <c r="D13" s="19" t="s">
        <v>41</v>
      </c>
      <c r="E13" s="20" t="s">
        <v>14</v>
      </c>
      <c r="F13" s="21">
        <v>5000</v>
      </c>
      <c r="G13" s="19" t="s">
        <v>48</v>
      </c>
      <c r="H13" s="20" t="s">
        <v>41</v>
      </c>
      <c r="I13" s="20" t="s">
        <v>14</v>
      </c>
      <c r="J13" s="19" t="s">
        <v>47</v>
      </c>
      <c r="K13" s="19" t="s">
        <v>18</v>
      </c>
      <c r="L13" s="18">
        <v>41697</v>
      </c>
      <c r="M13" s="33"/>
    </row>
    <row r="14" spans="1:13" s="6" customFormat="1" ht="15.6" thickBot="1" x14ac:dyDescent="0.35">
      <c r="A14" s="34"/>
      <c r="B14" s="23"/>
      <c r="C14" s="34"/>
      <c r="D14" s="34"/>
      <c r="E14" s="25"/>
      <c r="F14" s="25"/>
      <c r="G14" s="17"/>
      <c r="H14" s="25"/>
      <c r="I14" s="25"/>
      <c r="J14" s="34"/>
      <c r="K14" s="34"/>
      <c r="L14" s="35"/>
      <c r="M14" s="26">
        <f>SUM(F12:F14)</f>
        <v>10000</v>
      </c>
    </row>
    <row r="15" spans="1:13" s="6" customFormat="1" ht="57.6" x14ac:dyDescent="0.3">
      <c r="A15" s="17" t="s">
        <v>49</v>
      </c>
      <c r="B15" s="28">
        <v>41698</v>
      </c>
      <c r="C15" s="19" t="s">
        <v>53</v>
      </c>
      <c r="D15" s="19" t="s">
        <v>13</v>
      </c>
      <c r="E15" s="20" t="s">
        <v>14</v>
      </c>
      <c r="F15" s="21">
        <v>100000</v>
      </c>
      <c r="G15" s="29" t="s">
        <v>50</v>
      </c>
      <c r="H15" s="20" t="s">
        <v>13</v>
      </c>
      <c r="I15" s="20" t="s">
        <v>14</v>
      </c>
      <c r="J15" s="19" t="s">
        <v>51</v>
      </c>
      <c r="K15" s="19" t="s">
        <v>52</v>
      </c>
      <c r="L15" s="18">
        <v>41709</v>
      </c>
      <c r="M15" s="36"/>
    </row>
    <row r="16" spans="1:13" s="6" customFormat="1" ht="57.6" x14ac:dyDescent="0.3">
      <c r="A16" s="17"/>
      <c r="B16" s="18">
        <v>41712</v>
      </c>
      <c r="C16" s="19" t="s">
        <v>79</v>
      </c>
      <c r="D16" s="19" t="s">
        <v>69</v>
      </c>
      <c r="E16" s="20" t="s">
        <v>70</v>
      </c>
      <c r="F16" s="21">
        <v>100000</v>
      </c>
      <c r="G16" s="19" t="s">
        <v>50</v>
      </c>
      <c r="H16" s="20" t="s">
        <v>13</v>
      </c>
      <c r="I16" s="20" t="s">
        <v>14</v>
      </c>
      <c r="J16" s="19" t="s">
        <v>51</v>
      </c>
      <c r="K16" s="19" t="s">
        <v>52</v>
      </c>
      <c r="L16" s="18">
        <v>41732</v>
      </c>
      <c r="M16" s="36"/>
    </row>
    <row r="17" spans="1:13" s="6" customFormat="1" ht="57.6" x14ac:dyDescent="0.3">
      <c r="A17" s="37"/>
      <c r="B17" s="18">
        <v>41801</v>
      </c>
      <c r="C17" s="19" t="s">
        <v>121</v>
      </c>
      <c r="D17" s="19" t="s">
        <v>122</v>
      </c>
      <c r="E17" s="20" t="s">
        <v>123</v>
      </c>
      <c r="F17" s="21">
        <v>60000</v>
      </c>
      <c r="G17" s="19" t="s">
        <v>50</v>
      </c>
      <c r="H17" s="20" t="s">
        <v>13</v>
      </c>
      <c r="I17" s="20" t="s">
        <v>14</v>
      </c>
      <c r="J17" s="19" t="s">
        <v>51</v>
      </c>
      <c r="K17" s="19" t="s">
        <v>52</v>
      </c>
      <c r="L17" s="18">
        <v>41810</v>
      </c>
      <c r="M17" s="36"/>
    </row>
    <row r="18" spans="1:13" s="6" customFormat="1" ht="57.6" x14ac:dyDescent="0.3">
      <c r="A18" s="37"/>
      <c r="B18" s="18">
        <v>41984</v>
      </c>
      <c r="C18" s="19" t="s">
        <v>245</v>
      </c>
      <c r="D18" s="19" t="s">
        <v>16</v>
      </c>
      <c r="E18" s="20" t="s">
        <v>14</v>
      </c>
      <c r="F18" s="21">
        <v>50000</v>
      </c>
      <c r="G18" s="19" t="s">
        <v>50</v>
      </c>
      <c r="H18" s="20" t="s">
        <v>13</v>
      </c>
      <c r="I18" s="20" t="s">
        <v>14</v>
      </c>
      <c r="J18" s="19" t="s">
        <v>51</v>
      </c>
      <c r="K18" s="19" t="s">
        <v>52</v>
      </c>
      <c r="L18" s="18">
        <v>42368</v>
      </c>
      <c r="M18" s="36"/>
    </row>
    <row r="19" spans="1:13" s="6" customFormat="1" ht="28.8" x14ac:dyDescent="0.3">
      <c r="A19" s="37"/>
      <c r="B19" s="18">
        <v>41990</v>
      </c>
      <c r="C19" s="19" t="s">
        <v>282</v>
      </c>
      <c r="D19" s="19" t="s">
        <v>283</v>
      </c>
      <c r="E19" s="20" t="s">
        <v>14</v>
      </c>
      <c r="F19" s="21">
        <v>6100</v>
      </c>
      <c r="G19" s="19" t="s">
        <v>281</v>
      </c>
      <c r="H19" s="20" t="s">
        <v>16</v>
      </c>
      <c r="I19" s="20" t="s">
        <v>14</v>
      </c>
      <c r="J19" s="19" t="s">
        <v>284</v>
      </c>
      <c r="K19" s="19" t="s">
        <v>18</v>
      </c>
      <c r="L19" s="18">
        <v>42047</v>
      </c>
      <c r="M19" s="36"/>
    </row>
    <row r="20" spans="1:13" s="6" customFormat="1" ht="28.8" x14ac:dyDescent="0.3">
      <c r="A20" s="37"/>
      <c r="B20" s="18">
        <v>42003</v>
      </c>
      <c r="C20" s="19" t="s">
        <v>285</v>
      </c>
      <c r="D20" s="19" t="s">
        <v>251</v>
      </c>
      <c r="E20" s="20" t="s">
        <v>286</v>
      </c>
      <c r="F20" s="21">
        <v>5000</v>
      </c>
      <c r="G20" s="19" t="s">
        <v>281</v>
      </c>
      <c r="H20" s="20" t="s">
        <v>16</v>
      </c>
      <c r="I20" s="20" t="s">
        <v>14</v>
      </c>
      <c r="J20" s="19" t="s">
        <v>284</v>
      </c>
      <c r="K20" s="19" t="s">
        <v>18</v>
      </c>
      <c r="L20" s="18">
        <v>42016</v>
      </c>
      <c r="M20" s="36"/>
    </row>
    <row r="21" spans="1:13" s="6" customFormat="1" ht="15.6" thickBot="1" x14ac:dyDescent="0.35">
      <c r="A21" s="17"/>
      <c r="B21" s="35"/>
      <c r="C21" s="17"/>
      <c r="D21" s="34"/>
      <c r="E21" s="25"/>
      <c r="F21" s="25"/>
      <c r="G21" s="34"/>
      <c r="H21" s="25"/>
      <c r="I21" s="25"/>
      <c r="J21" s="34"/>
      <c r="K21" s="34"/>
      <c r="L21" s="35"/>
      <c r="M21" s="26">
        <f>SUM(F15:F21)</f>
        <v>321100</v>
      </c>
    </row>
    <row r="22" spans="1:13" s="6" customFormat="1" ht="28.8" x14ac:dyDescent="0.3">
      <c r="A22" s="27" t="s">
        <v>218</v>
      </c>
      <c r="B22" s="18">
        <v>41943</v>
      </c>
      <c r="C22" s="29" t="s">
        <v>219</v>
      </c>
      <c r="D22" s="19" t="s">
        <v>13</v>
      </c>
      <c r="E22" s="20" t="s">
        <v>14</v>
      </c>
      <c r="F22" s="21">
        <v>1000</v>
      </c>
      <c r="G22" s="19" t="s">
        <v>220</v>
      </c>
      <c r="H22" s="20" t="s">
        <v>221</v>
      </c>
      <c r="I22" s="20" t="s">
        <v>14</v>
      </c>
      <c r="J22" s="19" t="s">
        <v>222</v>
      </c>
      <c r="K22" s="19" t="s">
        <v>18</v>
      </c>
      <c r="L22" s="18">
        <v>41961</v>
      </c>
      <c r="M22" s="36"/>
    </row>
    <row r="23" spans="1:13" s="6" customFormat="1" ht="28.8" x14ac:dyDescent="0.3">
      <c r="A23" s="19"/>
      <c r="B23" s="18">
        <v>41943</v>
      </c>
      <c r="C23" s="19" t="s">
        <v>219</v>
      </c>
      <c r="D23" s="19" t="s">
        <v>13</v>
      </c>
      <c r="E23" s="20" t="s">
        <v>14</v>
      </c>
      <c r="F23" s="21">
        <v>1000</v>
      </c>
      <c r="G23" s="19" t="s">
        <v>223</v>
      </c>
      <c r="H23" s="20" t="s">
        <v>224</v>
      </c>
      <c r="I23" s="20" t="s">
        <v>14</v>
      </c>
      <c r="J23" s="19" t="s">
        <v>222</v>
      </c>
      <c r="K23" s="19" t="s">
        <v>18</v>
      </c>
      <c r="L23" s="18">
        <v>41961</v>
      </c>
      <c r="M23" s="36"/>
    </row>
    <row r="24" spans="1:13" s="6" customFormat="1" ht="28.8" x14ac:dyDescent="0.3">
      <c r="A24" s="19"/>
      <c r="B24" s="18">
        <v>41955</v>
      </c>
      <c r="C24" s="19" t="s">
        <v>219</v>
      </c>
      <c r="D24" s="19" t="s">
        <v>13</v>
      </c>
      <c r="E24" s="20" t="s">
        <v>14</v>
      </c>
      <c r="F24" s="21">
        <v>1000</v>
      </c>
      <c r="G24" s="19" t="s">
        <v>225</v>
      </c>
      <c r="H24" s="20" t="s">
        <v>226</v>
      </c>
      <c r="I24" s="20" t="s">
        <v>14</v>
      </c>
      <c r="J24" s="19" t="s">
        <v>227</v>
      </c>
      <c r="K24" s="19" t="s">
        <v>18</v>
      </c>
      <c r="L24" s="18">
        <v>41961</v>
      </c>
      <c r="M24" s="36"/>
    </row>
    <row r="25" spans="1:13" s="6" customFormat="1" ht="43.2" x14ac:dyDescent="0.3">
      <c r="A25" s="19"/>
      <c r="B25" s="18">
        <v>41955</v>
      </c>
      <c r="C25" s="19" t="s">
        <v>219</v>
      </c>
      <c r="D25" s="19" t="s">
        <v>13</v>
      </c>
      <c r="E25" s="20" t="s">
        <v>14</v>
      </c>
      <c r="F25" s="21">
        <v>1000</v>
      </c>
      <c r="G25" s="19" t="s">
        <v>228</v>
      </c>
      <c r="H25" s="20" t="s">
        <v>221</v>
      </c>
      <c r="I25" s="20" t="s">
        <v>14</v>
      </c>
      <c r="J25" s="19" t="s">
        <v>222</v>
      </c>
      <c r="K25" s="19" t="s">
        <v>18</v>
      </c>
      <c r="L25" s="18">
        <v>41961</v>
      </c>
      <c r="M25" s="36"/>
    </row>
    <row r="26" spans="1:13" s="6" customFormat="1" ht="28.8" x14ac:dyDescent="0.3">
      <c r="A26" s="19"/>
      <c r="B26" s="18">
        <v>41955</v>
      </c>
      <c r="C26" s="19" t="s">
        <v>219</v>
      </c>
      <c r="D26" s="19" t="s">
        <v>13</v>
      </c>
      <c r="E26" s="20" t="s">
        <v>14</v>
      </c>
      <c r="F26" s="21">
        <v>1000</v>
      </c>
      <c r="G26" s="19" t="s">
        <v>229</v>
      </c>
      <c r="H26" s="20" t="s">
        <v>230</v>
      </c>
      <c r="I26" s="20" t="s">
        <v>14</v>
      </c>
      <c r="J26" s="19" t="s">
        <v>222</v>
      </c>
      <c r="K26" s="19" t="s">
        <v>18</v>
      </c>
      <c r="L26" s="18">
        <v>41961</v>
      </c>
      <c r="M26" s="36"/>
    </row>
    <row r="27" spans="1:13" s="6" customFormat="1" ht="15.6" thickBot="1" x14ac:dyDescent="0.35">
      <c r="A27" s="19"/>
      <c r="B27" s="18"/>
      <c r="C27" s="19"/>
      <c r="D27" s="51"/>
      <c r="E27" s="62"/>
      <c r="F27" s="20"/>
      <c r="G27" s="19"/>
      <c r="H27" s="20"/>
      <c r="I27" s="20"/>
      <c r="J27" s="19"/>
      <c r="K27" s="19"/>
      <c r="L27" s="18"/>
      <c r="M27" s="26">
        <f>SUM(F22:F27)</f>
        <v>5000</v>
      </c>
    </row>
    <row r="28" spans="1:13" s="6" customFormat="1" ht="28.8" x14ac:dyDescent="0.3">
      <c r="A28" s="27" t="s">
        <v>81</v>
      </c>
      <c r="B28" s="28">
        <v>41709</v>
      </c>
      <c r="C28" s="29" t="s">
        <v>82</v>
      </c>
      <c r="D28" s="19" t="s">
        <v>83</v>
      </c>
      <c r="E28" s="20" t="s">
        <v>14</v>
      </c>
      <c r="F28" s="31">
        <v>5000</v>
      </c>
      <c r="G28" s="29" t="s">
        <v>84</v>
      </c>
      <c r="H28" s="30" t="s">
        <v>85</v>
      </c>
      <c r="I28" s="30" t="s">
        <v>14</v>
      </c>
      <c r="J28" s="29" t="s">
        <v>86</v>
      </c>
      <c r="K28" s="29" t="s">
        <v>18</v>
      </c>
      <c r="L28" s="28">
        <v>41738</v>
      </c>
      <c r="M28" s="61"/>
    </row>
    <row r="29" spans="1:13" s="6" customFormat="1" ht="28.8" x14ac:dyDescent="0.3">
      <c r="A29" s="17"/>
      <c r="B29" s="18">
        <v>41745</v>
      </c>
      <c r="C29" s="19" t="s">
        <v>246</v>
      </c>
      <c r="D29" s="19" t="s">
        <v>247</v>
      </c>
      <c r="E29" s="20" t="s">
        <v>14</v>
      </c>
      <c r="F29" s="21">
        <v>5000</v>
      </c>
      <c r="G29" s="19" t="s">
        <v>128</v>
      </c>
      <c r="H29" s="20" t="s">
        <v>83</v>
      </c>
      <c r="I29" s="20" t="s">
        <v>14</v>
      </c>
      <c r="J29" s="19" t="s">
        <v>248</v>
      </c>
      <c r="K29" s="19" t="s">
        <v>18</v>
      </c>
      <c r="L29" s="18">
        <v>41996</v>
      </c>
      <c r="M29" s="36"/>
    </row>
    <row r="30" spans="1:13" s="6" customFormat="1" ht="28.8" x14ac:dyDescent="0.3">
      <c r="A30" s="17"/>
      <c r="B30" s="18">
        <v>41758</v>
      </c>
      <c r="C30" s="19" t="s">
        <v>124</v>
      </c>
      <c r="D30" s="19" t="s">
        <v>125</v>
      </c>
      <c r="E30" s="20" t="s">
        <v>70</v>
      </c>
      <c r="F30" s="21">
        <v>15000</v>
      </c>
      <c r="G30" s="19" t="s">
        <v>128</v>
      </c>
      <c r="H30" s="20" t="s">
        <v>83</v>
      </c>
      <c r="I30" s="20" t="s">
        <v>14</v>
      </c>
      <c r="J30" s="19" t="s">
        <v>126</v>
      </c>
      <c r="K30" s="19" t="s">
        <v>18</v>
      </c>
      <c r="L30" s="18">
        <v>41813</v>
      </c>
      <c r="M30" s="36"/>
    </row>
    <row r="31" spans="1:13" s="6" customFormat="1" ht="28.8" x14ac:dyDescent="0.3">
      <c r="A31" s="17"/>
      <c r="B31" s="18">
        <v>41778</v>
      </c>
      <c r="C31" s="19" t="s">
        <v>127</v>
      </c>
      <c r="D31" s="19" t="s">
        <v>122</v>
      </c>
      <c r="E31" s="20" t="s">
        <v>123</v>
      </c>
      <c r="F31" s="21">
        <v>10000</v>
      </c>
      <c r="G31" s="19" t="s">
        <v>128</v>
      </c>
      <c r="H31" s="20" t="s">
        <v>83</v>
      </c>
      <c r="I31" s="20" t="s">
        <v>14</v>
      </c>
      <c r="J31" s="19" t="s">
        <v>126</v>
      </c>
      <c r="K31" s="19" t="s">
        <v>18</v>
      </c>
      <c r="L31" s="18">
        <v>41813</v>
      </c>
      <c r="M31" s="36"/>
    </row>
    <row r="32" spans="1:13" s="6" customFormat="1" ht="28.8" x14ac:dyDescent="0.3">
      <c r="A32" s="17"/>
      <c r="B32" s="18">
        <v>41977</v>
      </c>
      <c r="C32" s="19" t="s">
        <v>64</v>
      </c>
      <c r="D32" s="19" t="s">
        <v>83</v>
      </c>
      <c r="E32" s="20" t="s">
        <v>14</v>
      </c>
      <c r="F32" s="21">
        <v>5000</v>
      </c>
      <c r="G32" s="19" t="s">
        <v>249</v>
      </c>
      <c r="H32" s="20" t="s">
        <v>83</v>
      </c>
      <c r="I32" s="20" t="s">
        <v>14</v>
      </c>
      <c r="J32" s="19" t="s">
        <v>253</v>
      </c>
      <c r="K32" s="19" t="s">
        <v>18</v>
      </c>
      <c r="L32" s="18">
        <v>41996</v>
      </c>
      <c r="M32" s="36"/>
    </row>
    <row r="33" spans="1:13" s="6" customFormat="1" ht="15.6" thickBot="1" x14ac:dyDescent="0.35">
      <c r="A33" s="17"/>
      <c r="B33" s="35"/>
      <c r="C33" s="17"/>
      <c r="D33" s="34"/>
      <c r="E33" s="25"/>
      <c r="F33" s="24"/>
      <c r="G33" s="34"/>
      <c r="H33" s="25"/>
      <c r="I33" s="25"/>
      <c r="J33" s="34"/>
      <c r="K33" s="17"/>
      <c r="L33" s="35"/>
      <c r="M33" s="26">
        <f>SUM(F28:F33)</f>
        <v>40000</v>
      </c>
    </row>
    <row r="34" spans="1:13" s="9" customFormat="1" ht="28.8" x14ac:dyDescent="0.25">
      <c r="A34" s="27" t="s">
        <v>130</v>
      </c>
      <c r="B34" s="18">
        <v>41786</v>
      </c>
      <c r="C34" s="29" t="s">
        <v>64</v>
      </c>
      <c r="D34" s="19" t="s">
        <v>65</v>
      </c>
      <c r="E34" s="20" t="s">
        <v>14</v>
      </c>
      <c r="F34" s="31">
        <v>5000</v>
      </c>
      <c r="G34" s="19" t="s">
        <v>153</v>
      </c>
      <c r="H34" s="20" t="s">
        <v>154</v>
      </c>
      <c r="I34" s="20" t="s">
        <v>14</v>
      </c>
      <c r="J34" s="19" t="s">
        <v>155</v>
      </c>
      <c r="K34" s="29" t="s">
        <v>52</v>
      </c>
      <c r="L34" s="18">
        <v>41878</v>
      </c>
      <c r="M34" s="36"/>
    </row>
    <row r="35" spans="1:13" s="10" customFormat="1" ht="72" x14ac:dyDescent="0.3">
      <c r="A35" s="17"/>
      <c r="B35" s="18">
        <v>41788</v>
      </c>
      <c r="C35" s="19" t="s">
        <v>131</v>
      </c>
      <c r="D35" s="19" t="s">
        <v>132</v>
      </c>
      <c r="E35" s="20" t="s">
        <v>14</v>
      </c>
      <c r="F35" s="21">
        <v>843000</v>
      </c>
      <c r="G35" s="19" t="s">
        <v>133</v>
      </c>
      <c r="H35" s="20" t="s">
        <v>134</v>
      </c>
      <c r="I35" s="20" t="s">
        <v>14</v>
      </c>
      <c r="J35" s="19" t="s">
        <v>177</v>
      </c>
      <c r="K35" s="19" t="s">
        <v>18</v>
      </c>
      <c r="L35" s="18">
        <v>41831</v>
      </c>
      <c r="M35" s="36"/>
    </row>
    <row r="36" spans="1:13" s="10" customFormat="1" ht="15.6" thickBot="1" x14ac:dyDescent="0.3">
      <c r="A36" s="38"/>
      <c r="B36" s="39"/>
      <c r="C36" s="40"/>
      <c r="D36" s="40"/>
      <c r="E36" s="41"/>
      <c r="F36" s="41"/>
      <c r="G36" s="41"/>
      <c r="H36" s="41"/>
      <c r="I36" s="41"/>
      <c r="J36" s="40"/>
      <c r="K36" s="40"/>
      <c r="L36" s="39"/>
      <c r="M36" s="26">
        <f>SUM(F34:F36)</f>
        <v>848000</v>
      </c>
    </row>
    <row r="37" spans="1:13" s="10" customFormat="1" ht="28.8" x14ac:dyDescent="0.3">
      <c r="A37" s="27" t="s">
        <v>12</v>
      </c>
      <c r="B37" s="28">
        <v>41645</v>
      </c>
      <c r="C37" s="29" t="s">
        <v>27</v>
      </c>
      <c r="D37" s="29" t="s">
        <v>13</v>
      </c>
      <c r="E37" s="29" t="s">
        <v>14</v>
      </c>
      <c r="F37" s="42">
        <v>1000</v>
      </c>
      <c r="G37" s="29" t="s">
        <v>15</v>
      </c>
      <c r="H37" s="29" t="s">
        <v>16</v>
      </c>
      <c r="I37" s="29" t="s">
        <v>14</v>
      </c>
      <c r="J37" s="29" t="s">
        <v>17</v>
      </c>
      <c r="K37" s="29" t="s">
        <v>18</v>
      </c>
      <c r="L37" s="28">
        <v>41654</v>
      </c>
      <c r="M37" s="42"/>
    </row>
    <row r="38" spans="1:13" s="10" customFormat="1" ht="28.8" x14ac:dyDescent="0.3">
      <c r="A38" s="43"/>
      <c r="B38" s="44">
        <v>41645</v>
      </c>
      <c r="C38" s="43" t="s">
        <v>19</v>
      </c>
      <c r="D38" s="43" t="s">
        <v>13</v>
      </c>
      <c r="E38" s="43" t="s">
        <v>14</v>
      </c>
      <c r="F38" s="45">
        <v>1000</v>
      </c>
      <c r="G38" s="43" t="s">
        <v>15</v>
      </c>
      <c r="H38" s="43" t="s">
        <v>16</v>
      </c>
      <c r="I38" s="43" t="s">
        <v>14</v>
      </c>
      <c r="J38" s="43" t="s">
        <v>17</v>
      </c>
      <c r="K38" s="43" t="s">
        <v>18</v>
      </c>
      <c r="L38" s="44">
        <v>41654</v>
      </c>
      <c r="M38" s="45"/>
    </row>
    <row r="39" spans="1:13" s="10" customFormat="1" ht="28.8" x14ac:dyDescent="0.3">
      <c r="A39" s="43"/>
      <c r="B39" s="44">
        <v>41647</v>
      </c>
      <c r="C39" s="43" t="s">
        <v>28</v>
      </c>
      <c r="D39" s="43" t="s">
        <v>13</v>
      </c>
      <c r="E39" s="43" t="s">
        <v>14</v>
      </c>
      <c r="F39" s="45">
        <v>1000</v>
      </c>
      <c r="G39" s="43" t="s">
        <v>15</v>
      </c>
      <c r="H39" s="43" t="s">
        <v>16</v>
      </c>
      <c r="I39" s="43" t="s">
        <v>14</v>
      </c>
      <c r="J39" s="43" t="s">
        <v>17</v>
      </c>
      <c r="K39" s="43" t="s">
        <v>18</v>
      </c>
      <c r="L39" s="44">
        <v>41670</v>
      </c>
      <c r="M39" s="45"/>
    </row>
    <row r="40" spans="1:13" s="10" customFormat="1" ht="28.8" x14ac:dyDescent="0.3">
      <c r="A40" s="43"/>
      <c r="B40" s="44">
        <v>41647</v>
      </c>
      <c r="C40" s="43" t="s">
        <v>20</v>
      </c>
      <c r="D40" s="43" t="s">
        <v>13</v>
      </c>
      <c r="E40" s="43" t="s">
        <v>14</v>
      </c>
      <c r="F40" s="45">
        <v>1000</v>
      </c>
      <c r="G40" s="43" t="s">
        <v>15</v>
      </c>
      <c r="H40" s="43" t="s">
        <v>16</v>
      </c>
      <c r="I40" s="43" t="s">
        <v>14</v>
      </c>
      <c r="J40" s="43" t="s">
        <v>17</v>
      </c>
      <c r="K40" s="43" t="s">
        <v>18</v>
      </c>
      <c r="L40" s="44">
        <v>41656</v>
      </c>
      <c r="M40" s="45"/>
    </row>
    <row r="41" spans="1:13" s="10" customFormat="1" ht="28.8" x14ac:dyDescent="0.3">
      <c r="A41" s="43"/>
      <c r="B41" s="44">
        <v>41649</v>
      </c>
      <c r="C41" s="43" t="s">
        <v>26</v>
      </c>
      <c r="D41" s="43" t="s">
        <v>13</v>
      </c>
      <c r="E41" s="43" t="s">
        <v>14</v>
      </c>
      <c r="F41" s="45">
        <v>1500</v>
      </c>
      <c r="G41" s="43" t="s">
        <v>15</v>
      </c>
      <c r="H41" s="43" t="s">
        <v>16</v>
      </c>
      <c r="I41" s="43" t="s">
        <v>14</v>
      </c>
      <c r="J41" s="43" t="s">
        <v>17</v>
      </c>
      <c r="K41" s="43" t="s">
        <v>18</v>
      </c>
      <c r="L41" s="44">
        <v>41656</v>
      </c>
      <c r="M41" s="45"/>
    </row>
    <row r="42" spans="1:13" s="10" customFormat="1" ht="28.8" x14ac:dyDescent="0.3">
      <c r="A42" s="43"/>
      <c r="B42" s="44">
        <v>41649</v>
      </c>
      <c r="C42" s="43" t="s">
        <v>21</v>
      </c>
      <c r="D42" s="43" t="s">
        <v>13</v>
      </c>
      <c r="E42" s="43" t="s">
        <v>14</v>
      </c>
      <c r="F42" s="45">
        <v>1000</v>
      </c>
      <c r="G42" s="43" t="s">
        <v>15</v>
      </c>
      <c r="H42" s="43" t="s">
        <v>16</v>
      </c>
      <c r="I42" s="43" t="s">
        <v>14</v>
      </c>
      <c r="J42" s="43" t="s">
        <v>17</v>
      </c>
      <c r="K42" s="43" t="s">
        <v>18</v>
      </c>
      <c r="L42" s="44">
        <v>41656</v>
      </c>
      <c r="M42" s="45"/>
    </row>
    <row r="43" spans="1:13" s="10" customFormat="1" ht="28.8" x14ac:dyDescent="0.3">
      <c r="A43" s="43"/>
      <c r="B43" s="44">
        <v>41653</v>
      </c>
      <c r="C43" s="43" t="s">
        <v>22</v>
      </c>
      <c r="D43" s="43" t="s">
        <v>13</v>
      </c>
      <c r="E43" s="43" t="s">
        <v>14</v>
      </c>
      <c r="F43" s="45">
        <v>5000</v>
      </c>
      <c r="G43" s="43" t="s">
        <v>15</v>
      </c>
      <c r="H43" s="43" t="s">
        <v>16</v>
      </c>
      <c r="I43" s="43" t="s">
        <v>14</v>
      </c>
      <c r="J43" s="43" t="s">
        <v>17</v>
      </c>
      <c r="K43" s="43" t="s">
        <v>18</v>
      </c>
      <c r="L43" s="44">
        <v>41662</v>
      </c>
      <c r="M43" s="45"/>
    </row>
    <row r="44" spans="1:13" s="10" customFormat="1" ht="28.8" x14ac:dyDescent="0.3">
      <c r="A44" s="43"/>
      <c r="B44" s="44">
        <v>41655</v>
      </c>
      <c r="C44" s="43" t="s">
        <v>23</v>
      </c>
      <c r="D44" s="43" t="s">
        <v>24</v>
      </c>
      <c r="E44" s="43" t="s">
        <v>14</v>
      </c>
      <c r="F44" s="45">
        <v>1000</v>
      </c>
      <c r="G44" s="43" t="s">
        <v>15</v>
      </c>
      <c r="H44" s="43" t="s">
        <v>16</v>
      </c>
      <c r="I44" s="43" t="s">
        <v>14</v>
      </c>
      <c r="J44" s="43" t="s">
        <v>17</v>
      </c>
      <c r="K44" s="43" t="s">
        <v>18</v>
      </c>
      <c r="L44" s="44">
        <v>41662</v>
      </c>
      <c r="M44" s="45"/>
    </row>
    <row r="45" spans="1:13" s="10" customFormat="1" ht="28.8" x14ac:dyDescent="0.3">
      <c r="A45" s="43"/>
      <c r="B45" s="44">
        <v>41660</v>
      </c>
      <c r="C45" s="43" t="s">
        <v>29</v>
      </c>
      <c r="D45" s="43" t="s">
        <v>30</v>
      </c>
      <c r="E45" s="43" t="s">
        <v>14</v>
      </c>
      <c r="F45" s="45">
        <v>1000</v>
      </c>
      <c r="G45" s="43" t="s">
        <v>15</v>
      </c>
      <c r="H45" s="43" t="s">
        <v>16</v>
      </c>
      <c r="I45" s="43" t="s">
        <v>14</v>
      </c>
      <c r="J45" s="43" t="s">
        <v>17</v>
      </c>
      <c r="K45" s="43" t="s">
        <v>18</v>
      </c>
      <c r="L45" s="44">
        <v>41673</v>
      </c>
      <c r="M45" s="45"/>
    </row>
    <row r="46" spans="1:13" s="10" customFormat="1" ht="28.8" x14ac:dyDescent="0.3">
      <c r="A46" s="43"/>
      <c r="B46" s="44">
        <v>41675</v>
      </c>
      <c r="C46" s="43" t="s">
        <v>44</v>
      </c>
      <c r="D46" s="43" t="s">
        <v>13</v>
      </c>
      <c r="E46" s="43" t="s">
        <v>14</v>
      </c>
      <c r="F46" s="45">
        <v>1000</v>
      </c>
      <c r="G46" s="43" t="s">
        <v>15</v>
      </c>
      <c r="H46" s="43" t="s">
        <v>16</v>
      </c>
      <c r="I46" s="43" t="s">
        <v>14</v>
      </c>
      <c r="J46" s="43" t="s">
        <v>17</v>
      </c>
      <c r="K46" s="43" t="s">
        <v>18</v>
      </c>
      <c r="L46" s="44">
        <v>41680</v>
      </c>
      <c r="M46" s="45"/>
    </row>
    <row r="47" spans="1:13" s="10" customFormat="1" ht="28.8" x14ac:dyDescent="0.3">
      <c r="A47" s="43"/>
      <c r="B47" s="44">
        <v>41675</v>
      </c>
      <c r="C47" s="43" t="s">
        <v>43</v>
      </c>
      <c r="D47" s="43" t="s">
        <v>13</v>
      </c>
      <c r="E47" s="43" t="s">
        <v>14</v>
      </c>
      <c r="F47" s="45">
        <v>1000</v>
      </c>
      <c r="G47" s="43" t="s">
        <v>15</v>
      </c>
      <c r="H47" s="43" t="s">
        <v>16</v>
      </c>
      <c r="I47" s="43" t="s">
        <v>14</v>
      </c>
      <c r="J47" s="43" t="s">
        <v>17</v>
      </c>
      <c r="K47" s="43" t="s">
        <v>18</v>
      </c>
      <c r="L47" s="44">
        <v>41680</v>
      </c>
      <c r="M47" s="45"/>
    </row>
    <row r="48" spans="1:13" s="10" customFormat="1" ht="28.8" x14ac:dyDescent="0.3">
      <c r="A48" s="43"/>
      <c r="B48" s="44">
        <v>41682</v>
      </c>
      <c r="C48" s="43" t="s">
        <v>45</v>
      </c>
      <c r="D48" s="43" t="s">
        <v>13</v>
      </c>
      <c r="E48" s="43" t="s">
        <v>14</v>
      </c>
      <c r="F48" s="45">
        <v>1000</v>
      </c>
      <c r="G48" s="43" t="s">
        <v>15</v>
      </c>
      <c r="H48" s="43" t="s">
        <v>16</v>
      </c>
      <c r="I48" s="43" t="s">
        <v>14</v>
      </c>
      <c r="J48" s="43" t="s">
        <v>17</v>
      </c>
      <c r="K48" s="43" t="s">
        <v>18</v>
      </c>
      <c r="L48" s="44">
        <v>41689</v>
      </c>
      <c r="M48" s="45"/>
    </row>
    <row r="49" spans="1:13" s="10" customFormat="1" ht="28.8" x14ac:dyDescent="0.3">
      <c r="A49" s="43"/>
      <c r="B49" s="44">
        <v>41683</v>
      </c>
      <c r="C49" s="43" t="s">
        <v>54</v>
      </c>
      <c r="D49" s="43" t="s">
        <v>13</v>
      </c>
      <c r="E49" s="43" t="s">
        <v>14</v>
      </c>
      <c r="F49" s="45">
        <v>2000</v>
      </c>
      <c r="G49" s="43" t="s">
        <v>15</v>
      </c>
      <c r="H49" s="43" t="s">
        <v>16</v>
      </c>
      <c r="I49" s="43" t="s">
        <v>14</v>
      </c>
      <c r="J49" s="43" t="s">
        <v>17</v>
      </c>
      <c r="K49" s="43" t="s">
        <v>18</v>
      </c>
      <c r="L49" s="44">
        <v>41703</v>
      </c>
      <c r="M49" s="45"/>
    </row>
    <row r="50" spans="1:13" s="10" customFormat="1" ht="28.8" x14ac:dyDescent="0.3">
      <c r="A50" s="43"/>
      <c r="B50" s="44">
        <v>41697</v>
      </c>
      <c r="C50" s="43" t="s">
        <v>55</v>
      </c>
      <c r="D50" s="43" t="s">
        <v>13</v>
      </c>
      <c r="E50" s="43" t="s">
        <v>14</v>
      </c>
      <c r="F50" s="45">
        <v>1000</v>
      </c>
      <c r="G50" s="43" t="s">
        <v>15</v>
      </c>
      <c r="H50" s="43" t="s">
        <v>16</v>
      </c>
      <c r="I50" s="43" t="s">
        <v>14</v>
      </c>
      <c r="J50" s="43" t="s">
        <v>17</v>
      </c>
      <c r="K50" s="43" t="s">
        <v>18</v>
      </c>
      <c r="L50" s="44">
        <v>41703</v>
      </c>
      <c r="M50" s="45"/>
    </row>
    <row r="51" spans="1:13" s="10" customFormat="1" ht="28.8" x14ac:dyDescent="0.3">
      <c r="A51" s="43"/>
      <c r="B51" s="44">
        <v>41708</v>
      </c>
      <c r="C51" s="43" t="s">
        <v>56</v>
      </c>
      <c r="D51" s="43" t="s">
        <v>57</v>
      </c>
      <c r="E51" s="43" t="s">
        <v>14</v>
      </c>
      <c r="F51" s="45">
        <v>10000</v>
      </c>
      <c r="G51" s="43" t="s">
        <v>15</v>
      </c>
      <c r="H51" s="43" t="s">
        <v>16</v>
      </c>
      <c r="I51" s="43" t="s">
        <v>14</v>
      </c>
      <c r="J51" s="43" t="s">
        <v>17</v>
      </c>
      <c r="K51" s="43" t="s">
        <v>18</v>
      </c>
      <c r="L51" s="44">
        <v>41716</v>
      </c>
      <c r="M51" s="45"/>
    </row>
    <row r="52" spans="1:13" s="10" customFormat="1" ht="43.2" x14ac:dyDescent="0.3">
      <c r="A52" s="43"/>
      <c r="B52" s="44">
        <v>41719</v>
      </c>
      <c r="C52" s="43" t="s">
        <v>71</v>
      </c>
      <c r="D52" s="43" t="s">
        <v>72</v>
      </c>
      <c r="E52" s="43" t="s">
        <v>14</v>
      </c>
      <c r="F52" s="45">
        <v>1000</v>
      </c>
      <c r="G52" s="43" t="s">
        <v>15</v>
      </c>
      <c r="H52" s="43" t="s">
        <v>16</v>
      </c>
      <c r="I52" s="43" t="s">
        <v>14</v>
      </c>
      <c r="J52" s="43" t="s">
        <v>73</v>
      </c>
      <c r="K52" s="43" t="s">
        <v>18</v>
      </c>
      <c r="L52" s="44">
        <v>41731</v>
      </c>
      <c r="M52" s="45"/>
    </row>
    <row r="53" spans="1:13" s="10" customFormat="1" ht="28.8" x14ac:dyDescent="0.3">
      <c r="A53" s="43"/>
      <c r="B53" s="44">
        <v>41730</v>
      </c>
      <c r="C53" s="43" t="s">
        <v>103</v>
      </c>
      <c r="D53" s="43" t="s">
        <v>97</v>
      </c>
      <c r="E53" s="43" t="s">
        <v>98</v>
      </c>
      <c r="F53" s="45">
        <v>10000</v>
      </c>
      <c r="G53" s="43" t="s">
        <v>15</v>
      </c>
      <c r="H53" s="43" t="s">
        <v>16</v>
      </c>
      <c r="I53" s="43" t="s">
        <v>14</v>
      </c>
      <c r="J53" s="43" t="s">
        <v>17</v>
      </c>
      <c r="K53" s="43" t="s">
        <v>18</v>
      </c>
      <c r="L53" s="44">
        <v>41753</v>
      </c>
      <c r="M53" s="45"/>
    </row>
    <row r="54" spans="1:13" s="10" customFormat="1" ht="28.8" x14ac:dyDescent="0.3">
      <c r="A54" s="43"/>
      <c r="B54" s="44">
        <v>41731</v>
      </c>
      <c r="C54" s="43" t="s">
        <v>91</v>
      </c>
      <c r="D54" s="43" t="s">
        <v>16</v>
      </c>
      <c r="E54" s="43" t="s">
        <v>14</v>
      </c>
      <c r="F54" s="45">
        <v>5000</v>
      </c>
      <c r="G54" s="43" t="s">
        <v>87</v>
      </c>
      <c r="H54" s="43" t="s">
        <v>88</v>
      </c>
      <c r="I54" s="43" t="s">
        <v>14</v>
      </c>
      <c r="J54" s="43" t="s">
        <v>17</v>
      </c>
      <c r="K54" s="43" t="s">
        <v>18</v>
      </c>
      <c r="L54" s="44">
        <v>41738</v>
      </c>
      <c r="M54" s="45"/>
    </row>
    <row r="55" spans="1:13" s="10" customFormat="1" ht="28.8" x14ac:dyDescent="0.3">
      <c r="A55" s="43"/>
      <c r="B55" s="44">
        <v>41731</v>
      </c>
      <c r="C55" s="43" t="s">
        <v>89</v>
      </c>
      <c r="D55" s="43" t="s">
        <v>90</v>
      </c>
      <c r="E55" s="43" t="s">
        <v>14</v>
      </c>
      <c r="F55" s="45">
        <v>5000</v>
      </c>
      <c r="G55" s="43" t="s">
        <v>15</v>
      </c>
      <c r="H55" s="43" t="s">
        <v>16</v>
      </c>
      <c r="I55" s="43" t="s">
        <v>14</v>
      </c>
      <c r="J55" s="43" t="s">
        <v>17</v>
      </c>
      <c r="K55" s="43" t="s">
        <v>18</v>
      </c>
      <c r="L55" s="44">
        <v>41738</v>
      </c>
      <c r="M55" s="45"/>
    </row>
    <row r="56" spans="1:13" s="10" customFormat="1" ht="43.2" x14ac:dyDescent="0.3">
      <c r="A56" s="43"/>
      <c r="B56" s="44">
        <v>41744</v>
      </c>
      <c r="C56" s="43" t="s">
        <v>99</v>
      </c>
      <c r="D56" s="43" t="s">
        <v>100</v>
      </c>
      <c r="E56" s="43" t="s">
        <v>14</v>
      </c>
      <c r="F56" s="45">
        <v>1250</v>
      </c>
      <c r="G56" s="43" t="s">
        <v>15</v>
      </c>
      <c r="H56" s="43" t="s">
        <v>16</v>
      </c>
      <c r="I56" s="43" t="s">
        <v>14</v>
      </c>
      <c r="J56" s="43" t="s">
        <v>102</v>
      </c>
      <c r="K56" s="43" t="s">
        <v>18</v>
      </c>
      <c r="L56" s="44">
        <v>41753</v>
      </c>
      <c r="M56" s="45"/>
    </row>
    <row r="57" spans="1:13" s="10" customFormat="1" ht="28.8" x14ac:dyDescent="0.3">
      <c r="A57" s="43"/>
      <c r="B57" s="44">
        <v>41750</v>
      </c>
      <c r="C57" s="43" t="s">
        <v>32</v>
      </c>
      <c r="D57" s="43" t="s">
        <v>13</v>
      </c>
      <c r="E57" s="43" t="s">
        <v>14</v>
      </c>
      <c r="F57" s="45">
        <v>25000</v>
      </c>
      <c r="G57" s="43" t="s">
        <v>15</v>
      </c>
      <c r="H57" s="43" t="s">
        <v>16</v>
      </c>
      <c r="I57" s="43" t="s">
        <v>14</v>
      </c>
      <c r="J57" s="43" t="s">
        <v>17</v>
      </c>
      <c r="K57" s="43" t="s">
        <v>18</v>
      </c>
      <c r="L57" s="44">
        <v>41753</v>
      </c>
      <c r="M57" s="45"/>
    </row>
    <row r="58" spans="1:13" s="10" customFormat="1" ht="28.8" x14ac:dyDescent="0.3">
      <c r="A58" s="43"/>
      <c r="B58" s="44">
        <v>41752</v>
      </c>
      <c r="C58" s="43" t="s">
        <v>101</v>
      </c>
      <c r="D58" s="43" t="s">
        <v>13</v>
      </c>
      <c r="E58" s="43" t="s">
        <v>14</v>
      </c>
      <c r="F58" s="45">
        <v>1000</v>
      </c>
      <c r="G58" s="43" t="s">
        <v>15</v>
      </c>
      <c r="H58" s="43" t="s">
        <v>16</v>
      </c>
      <c r="I58" s="43" t="s">
        <v>14</v>
      </c>
      <c r="J58" s="43" t="s">
        <v>17</v>
      </c>
      <c r="K58" s="43" t="s">
        <v>18</v>
      </c>
      <c r="L58" s="44">
        <v>41761</v>
      </c>
      <c r="M58" s="45"/>
    </row>
    <row r="59" spans="1:13" s="10" customFormat="1" ht="28.8" x14ac:dyDescent="0.3">
      <c r="A59" s="43"/>
      <c r="B59" s="44">
        <v>41763</v>
      </c>
      <c r="C59" s="43" t="s">
        <v>104</v>
      </c>
      <c r="D59" s="43" t="s">
        <v>13</v>
      </c>
      <c r="E59" s="43" t="s">
        <v>14</v>
      </c>
      <c r="F59" s="45">
        <v>1250</v>
      </c>
      <c r="G59" s="43" t="s">
        <v>15</v>
      </c>
      <c r="H59" s="43" t="s">
        <v>16</v>
      </c>
      <c r="I59" s="43" t="s">
        <v>14</v>
      </c>
      <c r="J59" s="43" t="s">
        <v>17</v>
      </c>
      <c r="K59" s="43" t="s">
        <v>18</v>
      </c>
      <c r="L59" s="44">
        <v>41771</v>
      </c>
      <c r="M59" s="45"/>
    </row>
    <row r="60" spans="1:13" s="10" customFormat="1" ht="28.8" x14ac:dyDescent="0.3">
      <c r="A60" s="43"/>
      <c r="B60" s="44">
        <v>41764</v>
      </c>
      <c r="C60" s="43" t="s">
        <v>105</v>
      </c>
      <c r="D60" s="43" t="s">
        <v>106</v>
      </c>
      <c r="E60" s="43" t="s">
        <v>14</v>
      </c>
      <c r="F60" s="45">
        <v>1000</v>
      </c>
      <c r="G60" s="43" t="s">
        <v>15</v>
      </c>
      <c r="H60" s="43" t="s">
        <v>16</v>
      </c>
      <c r="I60" s="43" t="s">
        <v>14</v>
      </c>
      <c r="J60" s="43" t="s">
        <v>17</v>
      </c>
      <c r="K60" s="43" t="s">
        <v>18</v>
      </c>
      <c r="L60" s="44">
        <v>41771</v>
      </c>
      <c r="M60" s="45"/>
    </row>
    <row r="61" spans="1:13" s="10" customFormat="1" ht="28.8" x14ac:dyDescent="0.3">
      <c r="A61" s="43"/>
      <c r="B61" s="44">
        <v>41768</v>
      </c>
      <c r="C61" s="43" t="s">
        <v>107</v>
      </c>
      <c r="D61" s="43" t="s">
        <v>13</v>
      </c>
      <c r="E61" s="43" t="s">
        <v>14</v>
      </c>
      <c r="F61" s="45">
        <v>1000</v>
      </c>
      <c r="G61" s="43" t="s">
        <v>15</v>
      </c>
      <c r="H61" s="43" t="s">
        <v>16</v>
      </c>
      <c r="I61" s="43" t="s">
        <v>14</v>
      </c>
      <c r="J61" s="43" t="s">
        <v>17</v>
      </c>
      <c r="K61" s="43" t="s">
        <v>18</v>
      </c>
      <c r="L61" s="44">
        <v>41780</v>
      </c>
      <c r="M61" s="45"/>
    </row>
    <row r="62" spans="1:13" s="10" customFormat="1" ht="28.8" x14ac:dyDescent="0.3">
      <c r="A62" s="43"/>
      <c r="B62" s="44">
        <v>41775</v>
      </c>
      <c r="C62" s="43" t="s">
        <v>108</v>
      </c>
      <c r="D62" s="43" t="s">
        <v>57</v>
      </c>
      <c r="E62" s="43" t="s">
        <v>14</v>
      </c>
      <c r="F62" s="45">
        <v>1000</v>
      </c>
      <c r="G62" s="43" t="s">
        <v>15</v>
      </c>
      <c r="H62" s="43" t="s">
        <v>16</v>
      </c>
      <c r="I62" s="43" t="s">
        <v>14</v>
      </c>
      <c r="J62" s="43" t="s">
        <v>17</v>
      </c>
      <c r="K62" s="43" t="s">
        <v>18</v>
      </c>
      <c r="L62" s="44">
        <v>41780</v>
      </c>
      <c r="M62" s="45"/>
    </row>
    <row r="63" spans="1:13" s="10" customFormat="1" ht="28.8" x14ac:dyDescent="0.3">
      <c r="A63" s="43"/>
      <c r="B63" s="44">
        <v>41776</v>
      </c>
      <c r="C63" s="43" t="s">
        <v>109</v>
      </c>
      <c r="D63" s="43" t="s">
        <v>13</v>
      </c>
      <c r="E63" s="43" t="s">
        <v>14</v>
      </c>
      <c r="F63" s="45">
        <v>1250</v>
      </c>
      <c r="G63" s="43" t="s">
        <v>15</v>
      </c>
      <c r="H63" s="43" t="s">
        <v>16</v>
      </c>
      <c r="I63" s="43" t="s">
        <v>14</v>
      </c>
      <c r="J63" s="43" t="s">
        <v>17</v>
      </c>
      <c r="K63" s="43" t="s">
        <v>18</v>
      </c>
      <c r="L63" s="44">
        <v>41780</v>
      </c>
      <c r="M63" s="45"/>
    </row>
    <row r="64" spans="1:13" s="10" customFormat="1" ht="72" x14ac:dyDescent="0.3">
      <c r="A64" s="43"/>
      <c r="B64" s="44">
        <v>41781</v>
      </c>
      <c r="C64" s="43" t="s">
        <v>118</v>
      </c>
      <c r="D64" s="43" t="s">
        <v>83</v>
      </c>
      <c r="E64" s="43" t="s">
        <v>14</v>
      </c>
      <c r="F64" s="45">
        <v>18000</v>
      </c>
      <c r="G64" s="43" t="s">
        <v>119</v>
      </c>
      <c r="H64" s="43" t="s">
        <v>129</v>
      </c>
      <c r="I64" s="43" t="s">
        <v>14</v>
      </c>
      <c r="J64" s="43" t="s">
        <v>120</v>
      </c>
      <c r="K64" s="43" t="s">
        <v>18</v>
      </c>
      <c r="L64" s="44">
        <v>41817</v>
      </c>
      <c r="M64" s="45"/>
    </row>
    <row r="65" spans="1:13" s="10" customFormat="1" ht="28.8" x14ac:dyDescent="0.3">
      <c r="A65" s="43"/>
      <c r="B65" s="44">
        <v>41814</v>
      </c>
      <c r="C65" s="43" t="s">
        <v>91</v>
      </c>
      <c r="D65" s="43" t="s">
        <v>16</v>
      </c>
      <c r="E65" s="43" t="s">
        <v>14</v>
      </c>
      <c r="F65" s="45">
        <v>5000</v>
      </c>
      <c r="G65" s="43" t="s">
        <v>146</v>
      </c>
      <c r="H65" s="43" t="s">
        <v>147</v>
      </c>
      <c r="I65" s="43" t="s">
        <v>14</v>
      </c>
      <c r="J65" s="43" t="s">
        <v>17</v>
      </c>
      <c r="K65" s="43" t="s">
        <v>18</v>
      </c>
      <c r="L65" s="44">
        <v>41845</v>
      </c>
      <c r="M65" s="45"/>
    </row>
    <row r="66" spans="1:13" s="10" customFormat="1" ht="28.8" x14ac:dyDescent="0.3">
      <c r="A66" s="43"/>
      <c r="B66" s="44">
        <v>41816</v>
      </c>
      <c r="C66" s="43" t="s">
        <v>91</v>
      </c>
      <c r="D66" s="43" t="s">
        <v>16</v>
      </c>
      <c r="E66" s="43" t="s">
        <v>14</v>
      </c>
      <c r="F66" s="45">
        <v>5000</v>
      </c>
      <c r="G66" s="43" t="s">
        <v>148</v>
      </c>
      <c r="H66" s="43" t="s">
        <v>13</v>
      </c>
      <c r="I66" s="43" t="s">
        <v>14</v>
      </c>
      <c r="J66" s="43" t="s">
        <v>17</v>
      </c>
      <c r="K66" s="43" t="s">
        <v>18</v>
      </c>
      <c r="L66" s="44">
        <v>41845</v>
      </c>
      <c r="M66" s="45"/>
    </row>
    <row r="67" spans="1:13" s="10" customFormat="1" ht="28.8" x14ac:dyDescent="0.3">
      <c r="A67" s="43"/>
      <c r="B67" s="44">
        <v>41835</v>
      </c>
      <c r="C67" s="43" t="s">
        <v>91</v>
      </c>
      <c r="D67" s="43" t="s">
        <v>16</v>
      </c>
      <c r="E67" s="43" t="s">
        <v>14</v>
      </c>
      <c r="F67" s="45">
        <v>5000</v>
      </c>
      <c r="G67" s="43" t="s">
        <v>156</v>
      </c>
      <c r="H67" s="43" t="s">
        <v>157</v>
      </c>
      <c r="I67" s="43" t="s">
        <v>14</v>
      </c>
      <c r="J67" s="43" t="s">
        <v>17</v>
      </c>
      <c r="K67" s="43" t="s">
        <v>18</v>
      </c>
      <c r="L67" s="44">
        <v>41863</v>
      </c>
      <c r="M67" s="45"/>
    </row>
    <row r="68" spans="1:13" s="10" customFormat="1" ht="28.8" x14ac:dyDescent="0.3">
      <c r="A68" s="43"/>
      <c r="B68" s="44">
        <v>41842</v>
      </c>
      <c r="C68" s="43" t="s">
        <v>149</v>
      </c>
      <c r="D68" s="43" t="s">
        <v>150</v>
      </c>
      <c r="E68" s="43" t="s">
        <v>151</v>
      </c>
      <c r="F68" s="45">
        <v>3000</v>
      </c>
      <c r="G68" s="43" t="s">
        <v>15</v>
      </c>
      <c r="H68" s="43" t="s">
        <v>16</v>
      </c>
      <c r="I68" s="43" t="s">
        <v>14</v>
      </c>
      <c r="J68" s="43" t="s">
        <v>17</v>
      </c>
      <c r="K68" s="43" t="s">
        <v>18</v>
      </c>
      <c r="L68" s="44">
        <v>41845</v>
      </c>
      <c r="M68" s="45"/>
    </row>
    <row r="69" spans="1:13" s="10" customFormat="1" ht="28.8" x14ac:dyDescent="0.3">
      <c r="A69" s="43"/>
      <c r="B69" s="44">
        <v>41922</v>
      </c>
      <c r="C69" s="43" t="s">
        <v>64</v>
      </c>
      <c r="D69" s="43" t="s">
        <v>65</v>
      </c>
      <c r="E69" s="43" t="s">
        <v>14</v>
      </c>
      <c r="F69" s="45">
        <v>5000</v>
      </c>
      <c r="G69" s="43" t="s">
        <v>202</v>
      </c>
      <c r="H69" s="43" t="s">
        <v>203</v>
      </c>
      <c r="I69" s="43" t="s">
        <v>14</v>
      </c>
      <c r="J69" s="43" t="s">
        <v>204</v>
      </c>
      <c r="K69" s="43" t="s">
        <v>18</v>
      </c>
      <c r="L69" s="44">
        <v>41929</v>
      </c>
      <c r="M69" s="45"/>
    </row>
    <row r="70" spans="1:13" s="10" customFormat="1" ht="28.8" x14ac:dyDescent="0.3">
      <c r="A70" s="43"/>
      <c r="B70" s="44">
        <v>41927</v>
      </c>
      <c r="C70" s="43" t="s">
        <v>231</v>
      </c>
      <c r="D70" s="43" t="s">
        <v>13</v>
      </c>
      <c r="E70" s="43" t="s">
        <v>14</v>
      </c>
      <c r="F70" s="45">
        <v>25000</v>
      </c>
      <c r="G70" s="43" t="s">
        <v>15</v>
      </c>
      <c r="H70" s="43" t="s">
        <v>16</v>
      </c>
      <c r="I70" s="43" t="s">
        <v>14</v>
      </c>
      <c r="J70" s="43" t="s">
        <v>17</v>
      </c>
      <c r="K70" s="43" t="s">
        <v>18</v>
      </c>
      <c r="L70" s="44">
        <v>41957</v>
      </c>
      <c r="M70" s="45"/>
    </row>
    <row r="71" spans="1:13" s="10" customFormat="1" ht="28.8" x14ac:dyDescent="0.3">
      <c r="A71" s="43"/>
      <c r="B71" s="44">
        <v>41940</v>
      </c>
      <c r="C71" s="43" t="s">
        <v>32</v>
      </c>
      <c r="D71" s="43" t="s">
        <v>13</v>
      </c>
      <c r="E71" s="43" t="s">
        <v>14</v>
      </c>
      <c r="F71" s="45">
        <v>25000</v>
      </c>
      <c r="G71" s="43" t="s">
        <v>15</v>
      </c>
      <c r="H71" s="43" t="s">
        <v>16</v>
      </c>
      <c r="I71" s="43" t="s">
        <v>14</v>
      </c>
      <c r="J71" s="43" t="s">
        <v>17</v>
      </c>
      <c r="K71" s="43" t="s">
        <v>18</v>
      </c>
      <c r="L71" s="44">
        <v>41957</v>
      </c>
      <c r="M71" s="45"/>
    </row>
    <row r="72" spans="1:13" s="10" customFormat="1" ht="28.8" x14ac:dyDescent="0.3">
      <c r="A72" s="43" t="s">
        <v>234</v>
      </c>
      <c r="B72" s="44">
        <v>41956</v>
      </c>
      <c r="C72" s="43" t="s">
        <v>91</v>
      </c>
      <c r="D72" s="43" t="s">
        <v>16</v>
      </c>
      <c r="E72" s="43" t="s">
        <v>14</v>
      </c>
      <c r="F72" s="45">
        <v>5000</v>
      </c>
      <c r="G72" s="43" t="s">
        <v>156</v>
      </c>
      <c r="H72" s="43" t="s">
        <v>157</v>
      </c>
      <c r="I72" s="43" t="s">
        <v>14</v>
      </c>
      <c r="J72" s="43" t="s">
        <v>17</v>
      </c>
      <c r="K72" s="43" t="s">
        <v>18</v>
      </c>
      <c r="L72" s="44">
        <v>41988</v>
      </c>
      <c r="M72" s="45"/>
    </row>
    <row r="73" spans="1:13" s="10" customFormat="1" ht="43.2" x14ac:dyDescent="0.3">
      <c r="A73" s="43"/>
      <c r="B73" s="44">
        <v>41967</v>
      </c>
      <c r="C73" s="43" t="s">
        <v>235</v>
      </c>
      <c r="D73" s="43" t="s">
        <v>236</v>
      </c>
      <c r="E73" s="43" t="s">
        <v>237</v>
      </c>
      <c r="F73" s="45">
        <v>25000</v>
      </c>
      <c r="G73" s="43" t="s">
        <v>15</v>
      </c>
      <c r="H73" s="43" t="s">
        <v>16</v>
      </c>
      <c r="I73" s="43" t="s">
        <v>14</v>
      </c>
      <c r="J73" s="43" t="s">
        <v>17</v>
      </c>
      <c r="K73" s="43" t="s">
        <v>18</v>
      </c>
      <c r="L73" s="44">
        <v>41988</v>
      </c>
      <c r="M73" s="45"/>
    </row>
    <row r="74" spans="1:13" s="10" customFormat="1" ht="28.8" x14ac:dyDescent="0.3">
      <c r="A74" s="43"/>
      <c r="B74" s="44">
        <v>41976</v>
      </c>
      <c r="C74" s="43" t="s">
        <v>238</v>
      </c>
      <c r="D74" s="43" t="s">
        <v>239</v>
      </c>
      <c r="E74" s="43" t="s">
        <v>240</v>
      </c>
      <c r="F74" s="45">
        <v>5000</v>
      </c>
      <c r="G74" s="43" t="s">
        <v>15</v>
      </c>
      <c r="H74" s="43" t="s">
        <v>16</v>
      </c>
      <c r="I74" s="43" t="s">
        <v>14</v>
      </c>
      <c r="J74" s="43" t="s">
        <v>17</v>
      </c>
      <c r="K74" s="43" t="s">
        <v>18</v>
      </c>
      <c r="L74" s="44">
        <v>41988</v>
      </c>
      <c r="M74" s="45"/>
    </row>
    <row r="75" spans="1:13" s="10" customFormat="1" ht="28.8" x14ac:dyDescent="0.3">
      <c r="A75" s="43"/>
      <c r="B75" s="44">
        <v>41978</v>
      </c>
      <c r="C75" s="43" t="s">
        <v>241</v>
      </c>
      <c r="D75" s="43" t="s">
        <v>242</v>
      </c>
      <c r="E75" s="43" t="s">
        <v>243</v>
      </c>
      <c r="F75" s="45">
        <v>20000</v>
      </c>
      <c r="G75" s="43" t="s">
        <v>15</v>
      </c>
      <c r="H75" s="43" t="s">
        <v>16</v>
      </c>
      <c r="I75" s="43" t="s">
        <v>14</v>
      </c>
      <c r="J75" s="43" t="s">
        <v>17</v>
      </c>
      <c r="K75" s="43" t="s">
        <v>18</v>
      </c>
      <c r="L75" s="44">
        <v>41988</v>
      </c>
      <c r="M75" s="45"/>
    </row>
    <row r="76" spans="1:13" s="8" customFormat="1" ht="57.6" x14ac:dyDescent="0.25">
      <c r="A76" s="43"/>
      <c r="B76" s="44">
        <v>41978</v>
      </c>
      <c r="C76" s="43" t="s">
        <v>250</v>
      </c>
      <c r="D76" s="43" t="s">
        <v>251</v>
      </c>
      <c r="E76" s="43" t="s">
        <v>252</v>
      </c>
      <c r="F76" s="45">
        <v>15000</v>
      </c>
      <c r="G76" s="43" t="s">
        <v>119</v>
      </c>
      <c r="H76" s="43" t="s">
        <v>129</v>
      </c>
      <c r="I76" s="43" t="s">
        <v>14</v>
      </c>
      <c r="J76" s="43" t="s">
        <v>254</v>
      </c>
      <c r="K76" s="43" t="s">
        <v>18</v>
      </c>
      <c r="L76" s="44">
        <v>41995</v>
      </c>
      <c r="M76" s="45"/>
    </row>
    <row r="77" spans="1:13" s="10" customFormat="1" ht="15" x14ac:dyDescent="0.3">
      <c r="A77" s="43"/>
      <c r="B77" s="44"/>
      <c r="C77" s="43"/>
      <c r="D77" s="43"/>
      <c r="E77" s="43"/>
      <c r="F77" s="45"/>
      <c r="G77" s="43"/>
      <c r="H77" s="43"/>
      <c r="I77" s="43"/>
      <c r="J77" s="43"/>
      <c r="K77" s="43"/>
      <c r="L77" s="44"/>
      <c r="M77" s="45"/>
    </row>
    <row r="78" spans="1:13" s="10" customFormat="1" ht="15.6" thickBot="1" x14ac:dyDescent="0.3">
      <c r="A78" s="38"/>
      <c r="B78" s="47"/>
      <c r="C78" s="38"/>
      <c r="D78" s="38"/>
      <c r="E78" s="46"/>
      <c r="F78" s="38"/>
      <c r="G78" s="38"/>
      <c r="H78" s="46"/>
      <c r="I78" s="46"/>
      <c r="J78" s="38"/>
      <c r="K78" s="46"/>
      <c r="L78" s="48"/>
      <c r="M78" s="26">
        <f>SUM(F37:F78)</f>
        <v>244250</v>
      </c>
    </row>
    <row r="79" spans="1:13" s="10" customFormat="1" ht="15" x14ac:dyDescent="0.3">
      <c r="A79" s="17" t="s">
        <v>188</v>
      </c>
      <c r="B79" s="18">
        <v>41890</v>
      </c>
      <c r="C79" s="19" t="s">
        <v>64</v>
      </c>
      <c r="D79" s="19" t="s">
        <v>65</v>
      </c>
      <c r="E79" s="29" t="s">
        <v>14</v>
      </c>
      <c r="F79" s="22">
        <v>5000</v>
      </c>
      <c r="G79" s="19" t="s">
        <v>189</v>
      </c>
      <c r="H79" s="29" t="s">
        <v>190</v>
      </c>
      <c r="I79" s="29" t="s">
        <v>14</v>
      </c>
      <c r="J79" s="19" t="s">
        <v>199</v>
      </c>
      <c r="K79" s="29" t="s">
        <v>18</v>
      </c>
      <c r="L79" s="28">
        <v>41908</v>
      </c>
      <c r="M79" s="36"/>
    </row>
    <row r="80" spans="1:13" s="10" customFormat="1" ht="15.6" thickBot="1" x14ac:dyDescent="0.35">
      <c r="A80" s="19"/>
      <c r="B80" s="18"/>
      <c r="C80" s="19"/>
      <c r="D80" s="51"/>
      <c r="E80" s="19"/>
      <c r="F80" s="19"/>
      <c r="G80" s="19"/>
      <c r="H80" s="19"/>
      <c r="I80" s="19"/>
      <c r="J80" s="19"/>
      <c r="K80" s="19"/>
      <c r="L80" s="18"/>
      <c r="M80" s="26">
        <f>SUM(F79:F80)</f>
        <v>5000</v>
      </c>
    </row>
    <row r="81" spans="1:13" s="10" customFormat="1" ht="57.6" x14ac:dyDescent="0.3">
      <c r="A81" s="27" t="s">
        <v>31</v>
      </c>
      <c r="B81" s="28">
        <v>41645</v>
      </c>
      <c r="C81" s="29" t="s">
        <v>32</v>
      </c>
      <c r="D81" s="43" t="s">
        <v>13</v>
      </c>
      <c r="E81" s="29" t="s">
        <v>14</v>
      </c>
      <c r="F81" s="42">
        <v>18000</v>
      </c>
      <c r="G81" s="29" t="s">
        <v>35</v>
      </c>
      <c r="H81" s="29" t="s">
        <v>13</v>
      </c>
      <c r="I81" s="29" t="s">
        <v>14</v>
      </c>
      <c r="J81" s="29" t="s">
        <v>36</v>
      </c>
      <c r="K81" s="29" t="s">
        <v>18</v>
      </c>
      <c r="L81" s="28">
        <v>41673</v>
      </c>
      <c r="M81" s="42"/>
    </row>
    <row r="82" spans="1:13" s="10" customFormat="1" ht="57.6" x14ac:dyDescent="0.3">
      <c r="A82" s="43"/>
      <c r="B82" s="44">
        <v>41648</v>
      </c>
      <c r="C82" s="43" t="s">
        <v>33</v>
      </c>
      <c r="D82" s="43" t="s">
        <v>34</v>
      </c>
      <c r="E82" s="43" t="s">
        <v>14</v>
      </c>
      <c r="F82" s="45">
        <v>30000</v>
      </c>
      <c r="G82" s="43" t="s">
        <v>35</v>
      </c>
      <c r="H82" s="43" t="s">
        <v>16</v>
      </c>
      <c r="I82" s="19" t="s">
        <v>14</v>
      </c>
      <c r="J82" s="43" t="s">
        <v>36</v>
      </c>
      <c r="K82" s="43" t="s">
        <v>18</v>
      </c>
      <c r="L82" s="44">
        <v>41673</v>
      </c>
      <c r="M82" s="45"/>
    </row>
    <row r="83" spans="1:13" s="10" customFormat="1" ht="60" customHeight="1" x14ac:dyDescent="0.3">
      <c r="A83" s="43"/>
      <c r="B83" s="44">
        <v>41691</v>
      </c>
      <c r="C83" s="43" t="s">
        <v>74</v>
      </c>
      <c r="D83" s="43" t="s">
        <v>13</v>
      </c>
      <c r="E83" s="43" t="s">
        <v>14</v>
      </c>
      <c r="F83" s="45">
        <v>17500</v>
      </c>
      <c r="G83" s="43" t="s">
        <v>35</v>
      </c>
      <c r="H83" s="43" t="s">
        <v>16</v>
      </c>
      <c r="I83" s="19" t="s">
        <v>14</v>
      </c>
      <c r="J83" s="43" t="s">
        <v>75</v>
      </c>
      <c r="K83" s="43" t="s">
        <v>18</v>
      </c>
      <c r="L83" s="44">
        <v>41726</v>
      </c>
      <c r="M83" s="45"/>
    </row>
    <row r="84" spans="1:13" s="10" customFormat="1" ht="54.75" customHeight="1" x14ac:dyDescent="0.3">
      <c r="A84" s="43"/>
      <c r="B84" s="44">
        <v>41691</v>
      </c>
      <c r="C84" s="43" t="s">
        <v>76</v>
      </c>
      <c r="D84" s="43" t="s">
        <v>77</v>
      </c>
      <c r="E84" s="43" t="s">
        <v>78</v>
      </c>
      <c r="F84" s="45">
        <v>5000</v>
      </c>
      <c r="G84" s="43" t="s">
        <v>35</v>
      </c>
      <c r="H84" s="43" t="s">
        <v>16</v>
      </c>
      <c r="I84" s="19" t="s">
        <v>14</v>
      </c>
      <c r="J84" s="43" t="s">
        <v>80</v>
      </c>
      <c r="K84" s="43" t="s">
        <v>18</v>
      </c>
      <c r="L84" s="44">
        <v>41726</v>
      </c>
      <c r="M84" s="45"/>
    </row>
    <row r="85" spans="1:13" s="10" customFormat="1" ht="58.5" customHeight="1" x14ac:dyDescent="0.3">
      <c r="A85" s="43"/>
      <c r="B85" s="44">
        <v>41794</v>
      </c>
      <c r="C85" s="43" t="s">
        <v>135</v>
      </c>
      <c r="D85" s="43" t="s">
        <v>13</v>
      </c>
      <c r="E85" s="43" t="s">
        <v>14</v>
      </c>
      <c r="F85" s="45">
        <v>25000</v>
      </c>
      <c r="G85" s="43" t="s">
        <v>35</v>
      </c>
      <c r="H85" s="43" t="s">
        <v>13</v>
      </c>
      <c r="I85" s="19" t="s">
        <v>14</v>
      </c>
      <c r="J85" s="43" t="s">
        <v>152</v>
      </c>
      <c r="K85" s="43" t="s">
        <v>18</v>
      </c>
      <c r="L85" s="44">
        <v>41857</v>
      </c>
      <c r="M85" s="45"/>
    </row>
    <row r="86" spans="1:13" s="10" customFormat="1" ht="56.25" customHeight="1" x14ac:dyDescent="0.3">
      <c r="A86" s="43"/>
      <c r="B86" s="44">
        <v>41794</v>
      </c>
      <c r="C86" s="43" t="s">
        <v>136</v>
      </c>
      <c r="D86" s="43" t="s">
        <v>13</v>
      </c>
      <c r="E86" s="43" t="s">
        <v>14</v>
      </c>
      <c r="F86" s="45">
        <v>10000</v>
      </c>
      <c r="G86" s="43" t="s">
        <v>35</v>
      </c>
      <c r="H86" s="43" t="s">
        <v>13</v>
      </c>
      <c r="I86" s="19" t="s">
        <v>14</v>
      </c>
      <c r="J86" s="43" t="s">
        <v>152</v>
      </c>
      <c r="K86" s="43" t="s">
        <v>18</v>
      </c>
      <c r="L86" s="44">
        <v>41857</v>
      </c>
      <c r="M86" s="45"/>
    </row>
    <row r="87" spans="1:13" s="10" customFormat="1" ht="28.8" x14ac:dyDescent="0.3">
      <c r="A87" s="43"/>
      <c r="B87" s="44">
        <v>41794</v>
      </c>
      <c r="C87" s="43" t="s">
        <v>137</v>
      </c>
      <c r="D87" s="43" t="s">
        <v>13</v>
      </c>
      <c r="E87" s="43" t="s">
        <v>14</v>
      </c>
      <c r="F87" s="45">
        <v>25000</v>
      </c>
      <c r="G87" s="43" t="s">
        <v>35</v>
      </c>
      <c r="H87" s="43" t="s">
        <v>13</v>
      </c>
      <c r="I87" s="19" t="s">
        <v>14</v>
      </c>
      <c r="J87" s="43" t="s">
        <v>152</v>
      </c>
      <c r="K87" s="43" t="s">
        <v>18</v>
      </c>
      <c r="L87" s="44">
        <v>41857</v>
      </c>
      <c r="M87" s="45"/>
    </row>
    <row r="88" spans="1:13" s="10" customFormat="1" ht="28.8" x14ac:dyDescent="0.3">
      <c r="A88" s="43"/>
      <c r="B88" s="44">
        <v>41830</v>
      </c>
      <c r="C88" s="43" t="s">
        <v>138</v>
      </c>
      <c r="D88" s="43" t="s">
        <v>13</v>
      </c>
      <c r="E88" s="43" t="s">
        <v>14</v>
      </c>
      <c r="F88" s="45">
        <v>10000</v>
      </c>
      <c r="G88" s="43" t="s">
        <v>35</v>
      </c>
      <c r="H88" s="43" t="s">
        <v>13</v>
      </c>
      <c r="I88" s="19" t="s">
        <v>14</v>
      </c>
      <c r="J88" s="43" t="s">
        <v>152</v>
      </c>
      <c r="K88" s="43" t="s">
        <v>18</v>
      </c>
      <c r="L88" s="44">
        <v>41857</v>
      </c>
      <c r="M88" s="45"/>
    </row>
    <row r="89" spans="1:13" s="10" customFormat="1" ht="43.2" x14ac:dyDescent="0.3">
      <c r="A89" s="43"/>
      <c r="B89" s="44">
        <v>41830</v>
      </c>
      <c r="C89" s="43" t="s">
        <v>139</v>
      </c>
      <c r="D89" s="43" t="s">
        <v>16</v>
      </c>
      <c r="E89" s="43" t="s">
        <v>14</v>
      </c>
      <c r="F89" s="45">
        <v>5000</v>
      </c>
      <c r="G89" s="43" t="s">
        <v>140</v>
      </c>
      <c r="H89" s="43" t="s">
        <v>16</v>
      </c>
      <c r="I89" s="19" t="s">
        <v>14</v>
      </c>
      <c r="J89" s="43" t="s">
        <v>141</v>
      </c>
      <c r="K89" s="43" t="s">
        <v>18</v>
      </c>
      <c r="L89" s="44">
        <v>41857</v>
      </c>
      <c r="M89" s="45"/>
    </row>
    <row r="90" spans="1:13" s="10" customFormat="1" ht="43.2" x14ac:dyDescent="0.3">
      <c r="A90" s="43"/>
      <c r="B90" s="44">
        <v>41835</v>
      </c>
      <c r="C90" s="43" t="s">
        <v>142</v>
      </c>
      <c r="D90" s="43" t="s">
        <v>143</v>
      </c>
      <c r="E90" s="43" t="s">
        <v>14</v>
      </c>
      <c r="F90" s="45">
        <v>5000</v>
      </c>
      <c r="G90" s="43" t="s">
        <v>140</v>
      </c>
      <c r="H90" s="43" t="s">
        <v>16</v>
      </c>
      <c r="I90" s="19" t="s">
        <v>14</v>
      </c>
      <c r="J90" s="43" t="s">
        <v>141</v>
      </c>
      <c r="K90" s="43" t="s">
        <v>18</v>
      </c>
      <c r="L90" s="44">
        <v>41857</v>
      </c>
      <c r="M90" s="45"/>
    </row>
    <row r="91" spans="1:13" s="10" customFormat="1" ht="43.2" x14ac:dyDescent="0.3">
      <c r="A91" s="43"/>
      <c r="B91" s="44">
        <v>41835</v>
      </c>
      <c r="C91" s="43" t="s">
        <v>144</v>
      </c>
      <c r="D91" s="43" t="s">
        <v>16</v>
      </c>
      <c r="E91" s="43" t="s">
        <v>14</v>
      </c>
      <c r="F91" s="45">
        <v>7500</v>
      </c>
      <c r="G91" s="43" t="s">
        <v>140</v>
      </c>
      <c r="H91" s="43" t="s">
        <v>16</v>
      </c>
      <c r="I91" s="19" t="s">
        <v>14</v>
      </c>
      <c r="J91" s="43" t="s">
        <v>141</v>
      </c>
      <c r="K91" s="43" t="s">
        <v>18</v>
      </c>
      <c r="L91" s="44">
        <v>41857</v>
      </c>
      <c r="M91" s="45"/>
    </row>
    <row r="92" spans="1:13" s="10" customFormat="1" ht="43.2" x14ac:dyDescent="0.3">
      <c r="A92" s="43"/>
      <c r="B92" s="44">
        <v>41837</v>
      </c>
      <c r="C92" s="43" t="s">
        <v>82</v>
      </c>
      <c r="D92" s="43" t="s">
        <v>16</v>
      </c>
      <c r="E92" s="43" t="s">
        <v>14</v>
      </c>
      <c r="F92" s="45">
        <v>5000</v>
      </c>
      <c r="G92" s="43" t="s">
        <v>140</v>
      </c>
      <c r="H92" s="43" t="s">
        <v>16</v>
      </c>
      <c r="I92" s="19" t="s">
        <v>14</v>
      </c>
      <c r="J92" s="43" t="s">
        <v>141</v>
      </c>
      <c r="K92" s="43" t="s">
        <v>18</v>
      </c>
      <c r="L92" s="44">
        <v>41857</v>
      </c>
      <c r="M92" s="45"/>
    </row>
    <row r="93" spans="1:13" s="10" customFormat="1" ht="43.2" x14ac:dyDescent="0.3">
      <c r="A93" s="43"/>
      <c r="B93" s="44">
        <v>41838</v>
      </c>
      <c r="C93" s="43" t="s">
        <v>145</v>
      </c>
      <c r="D93" s="43" t="s">
        <v>13</v>
      </c>
      <c r="E93" s="43" t="s">
        <v>14</v>
      </c>
      <c r="F93" s="45">
        <v>7000</v>
      </c>
      <c r="G93" s="43" t="s">
        <v>140</v>
      </c>
      <c r="H93" s="43" t="s">
        <v>16</v>
      </c>
      <c r="I93" s="19" t="s">
        <v>14</v>
      </c>
      <c r="J93" s="43" t="s">
        <v>141</v>
      </c>
      <c r="K93" s="43" t="s">
        <v>18</v>
      </c>
      <c r="L93" s="44">
        <v>41857</v>
      </c>
      <c r="M93" s="45"/>
    </row>
    <row r="94" spans="1:13" s="10" customFormat="1" ht="43.2" x14ac:dyDescent="0.3">
      <c r="A94" s="43"/>
      <c r="B94" s="44">
        <v>41848</v>
      </c>
      <c r="C94" s="43" t="s">
        <v>64</v>
      </c>
      <c r="D94" s="43" t="s">
        <v>65</v>
      </c>
      <c r="E94" s="43" t="s">
        <v>14</v>
      </c>
      <c r="F94" s="45">
        <v>5000</v>
      </c>
      <c r="G94" s="43" t="s">
        <v>181</v>
      </c>
      <c r="H94" s="43" t="s">
        <v>16</v>
      </c>
      <c r="I94" s="19" t="s">
        <v>14</v>
      </c>
      <c r="J94" s="43" t="s">
        <v>182</v>
      </c>
      <c r="K94" s="43" t="s">
        <v>18</v>
      </c>
      <c r="L94" s="44">
        <v>41887</v>
      </c>
      <c r="M94" s="45"/>
    </row>
    <row r="95" spans="1:13" s="10" customFormat="1" ht="43.2" x14ac:dyDescent="0.3">
      <c r="A95" s="43"/>
      <c r="B95" s="44">
        <v>41862</v>
      </c>
      <c r="C95" s="43" t="s">
        <v>158</v>
      </c>
      <c r="D95" s="43" t="s">
        <v>159</v>
      </c>
      <c r="E95" s="43" t="s">
        <v>160</v>
      </c>
      <c r="F95" s="45">
        <v>12500</v>
      </c>
      <c r="G95" s="43" t="s">
        <v>35</v>
      </c>
      <c r="H95" s="43" t="s">
        <v>13</v>
      </c>
      <c r="I95" s="19" t="s">
        <v>14</v>
      </c>
      <c r="J95" s="43" t="s">
        <v>161</v>
      </c>
      <c r="K95" s="43" t="s">
        <v>18</v>
      </c>
      <c r="L95" s="44">
        <v>41876</v>
      </c>
      <c r="M95" s="45"/>
    </row>
    <row r="96" spans="1:13" s="10" customFormat="1" ht="43.2" x14ac:dyDescent="0.3">
      <c r="A96" s="43"/>
      <c r="B96" s="44">
        <v>41864</v>
      </c>
      <c r="C96" s="43" t="s">
        <v>162</v>
      </c>
      <c r="D96" s="43" t="s">
        <v>163</v>
      </c>
      <c r="E96" s="43" t="s">
        <v>164</v>
      </c>
      <c r="F96" s="45">
        <v>10000</v>
      </c>
      <c r="G96" s="43" t="s">
        <v>35</v>
      </c>
      <c r="H96" s="43" t="s">
        <v>13</v>
      </c>
      <c r="I96" s="19" t="s">
        <v>14</v>
      </c>
      <c r="J96" s="43" t="s">
        <v>161</v>
      </c>
      <c r="K96" s="43" t="s">
        <v>18</v>
      </c>
      <c r="L96" s="44">
        <v>41876</v>
      </c>
      <c r="M96" s="45"/>
    </row>
    <row r="97" spans="1:13" s="10" customFormat="1" ht="57.6" x14ac:dyDescent="0.3">
      <c r="A97" s="43"/>
      <c r="B97" s="44">
        <v>41876</v>
      </c>
      <c r="C97" s="43" t="s">
        <v>144</v>
      </c>
      <c r="D97" s="43" t="s">
        <v>16</v>
      </c>
      <c r="E97" s="43" t="s">
        <v>14</v>
      </c>
      <c r="F97" s="45">
        <v>25000</v>
      </c>
      <c r="G97" s="43" t="s">
        <v>35</v>
      </c>
      <c r="H97" s="43" t="s">
        <v>13</v>
      </c>
      <c r="I97" s="19" t="s">
        <v>14</v>
      </c>
      <c r="J97" s="43" t="s">
        <v>192</v>
      </c>
      <c r="K97" s="43" t="s">
        <v>18</v>
      </c>
      <c r="L97" s="44">
        <v>41908</v>
      </c>
      <c r="M97" s="45"/>
    </row>
    <row r="98" spans="1:13" s="10" customFormat="1" ht="57.6" x14ac:dyDescent="0.3">
      <c r="A98" s="43"/>
      <c r="B98" s="44">
        <v>41878</v>
      </c>
      <c r="C98" s="43" t="s">
        <v>191</v>
      </c>
      <c r="D98" s="43" t="s">
        <v>13</v>
      </c>
      <c r="E98" s="43" t="s">
        <v>14</v>
      </c>
      <c r="F98" s="45">
        <v>10000</v>
      </c>
      <c r="G98" s="43" t="s">
        <v>35</v>
      </c>
      <c r="H98" s="43" t="s">
        <v>13</v>
      </c>
      <c r="I98" s="19" t="s">
        <v>14</v>
      </c>
      <c r="J98" s="43" t="s">
        <v>192</v>
      </c>
      <c r="K98" s="43" t="s">
        <v>18</v>
      </c>
      <c r="L98" s="44">
        <v>41908</v>
      </c>
      <c r="M98" s="45"/>
    </row>
    <row r="99" spans="1:13" s="10" customFormat="1" ht="57.6" x14ac:dyDescent="0.3">
      <c r="A99" s="43"/>
      <c r="B99" s="44">
        <v>41887</v>
      </c>
      <c r="C99" s="43" t="s">
        <v>193</v>
      </c>
      <c r="D99" s="43" t="s">
        <v>194</v>
      </c>
      <c r="E99" s="43" t="s">
        <v>195</v>
      </c>
      <c r="F99" s="45">
        <v>8500</v>
      </c>
      <c r="G99" s="43" t="s">
        <v>35</v>
      </c>
      <c r="H99" s="43" t="s">
        <v>13</v>
      </c>
      <c r="I99" s="19" t="s">
        <v>14</v>
      </c>
      <c r="J99" s="43" t="s">
        <v>192</v>
      </c>
      <c r="K99" s="43" t="s">
        <v>18</v>
      </c>
      <c r="L99" s="44">
        <v>41908</v>
      </c>
      <c r="M99" s="45"/>
    </row>
    <row r="100" spans="1:13" s="10" customFormat="1" ht="57.6" x14ac:dyDescent="0.3">
      <c r="A100" s="43"/>
      <c r="B100" s="44">
        <v>41891</v>
      </c>
      <c r="C100" s="43" t="s">
        <v>196</v>
      </c>
      <c r="D100" s="43" t="s">
        <v>83</v>
      </c>
      <c r="E100" s="43" t="s">
        <v>14</v>
      </c>
      <c r="F100" s="45">
        <v>37500</v>
      </c>
      <c r="G100" s="43" t="s">
        <v>35</v>
      </c>
      <c r="H100" s="43" t="s">
        <v>13</v>
      </c>
      <c r="I100" s="19" t="s">
        <v>14</v>
      </c>
      <c r="J100" s="43" t="s">
        <v>192</v>
      </c>
      <c r="K100" s="43" t="s">
        <v>18</v>
      </c>
      <c r="L100" s="44">
        <v>41908</v>
      </c>
      <c r="M100" s="45"/>
    </row>
    <row r="101" spans="1:13" s="10" customFormat="1" ht="57.6" x14ac:dyDescent="0.3">
      <c r="A101" s="43"/>
      <c r="B101" s="44">
        <v>41892</v>
      </c>
      <c r="C101" s="43" t="s">
        <v>197</v>
      </c>
      <c r="D101" s="43" t="s">
        <v>13</v>
      </c>
      <c r="E101" s="43" t="s">
        <v>14</v>
      </c>
      <c r="F101" s="45">
        <v>10000</v>
      </c>
      <c r="G101" s="43" t="s">
        <v>35</v>
      </c>
      <c r="H101" s="43" t="s">
        <v>13</v>
      </c>
      <c r="I101" s="19" t="s">
        <v>14</v>
      </c>
      <c r="J101" s="43" t="s">
        <v>192</v>
      </c>
      <c r="K101" s="43" t="s">
        <v>18</v>
      </c>
      <c r="L101" s="44">
        <v>41908</v>
      </c>
      <c r="M101" s="45"/>
    </row>
    <row r="102" spans="1:13" s="10" customFormat="1" ht="57.6" x14ac:dyDescent="0.3">
      <c r="A102" s="43"/>
      <c r="B102" s="44">
        <v>41894</v>
      </c>
      <c r="C102" s="43" t="s">
        <v>32</v>
      </c>
      <c r="D102" s="43" t="s">
        <v>13</v>
      </c>
      <c r="E102" s="43" t="s">
        <v>14</v>
      </c>
      <c r="F102" s="45">
        <v>25000</v>
      </c>
      <c r="G102" s="43" t="s">
        <v>35</v>
      </c>
      <c r="H102" s="43" t="s">
        <v>13</v>
      </c>
      <c r="I102" s="19" t="s">
        <v>14</v>
      </c>
      <c r="J102" s="43" t="s">
        <v>192</v>
      </c>
      <c r="K102" s="43" t="s">
        <v>18</v>
      </c>
      <c r="L102" s="44">
        <v>41908</v>
      </c>
      <c r="M102" s="45"/>
    </row>
    <row r="103" spans="1:13" s="10" customFormat="1" ht="57.6" x14ac:dyDescent="0.3">
      <c r="A103" s="43"/>
      <c r="B103" s="44">
        <v>41897</v>
      </c>
      <c r="C103" s="43" t="s">
        <v>82</v>
      </c>
      <c r="D103" s="43" t="s">
        <v>116</v>
      </c>
      <c r="E103" s="43" t="s">
        <v>14</v>
      </c>
      <c r="F103" s="45">
        <v>25000</v>
      </c>
      <c r="G103" s="43" t="s">
        <v>35</v>
      </c>
      <c r="H103" s="43" t="s">
        <v>13</v>
      </c>
      <c r="I103" s="19" t="s">
        <v>14</v>
      </c>
      <c r="J103" s="43" t="s">
        <v>192</v>
      </c>
      <c r="K103" s="43" t="s">
        <v>18</v>
      </c>
      <c r="L103" s="44">
        <v>41908</v>
      </c>
      <c r="M103" s="45"/>
    </row>
    <row r="104" spans="1:13" s="10" customFormat="1" ht="57.6" x14ac:dyDescent="0.3">
      <c r="A104" s="43"/>
      <c r="B104" s="44">
        <v>41899</v>
      </c>
      <c r="C104" s="43" t="s">
        <v>198</v>
      </c>
      <c r="D104" s="43" t="s">
        <v>13</v>
      </c>
      <c r="E104" s="43" t="s">
        <v>14</v>
      </c>
      <c r="F104" s="45">
        <v>25000</v>
      </c>
      <c r="G104" s="43" t="s">
        <v>35</v>
      </c>
      <c r="H104" s="43" t="s">
        <v>13</v>
      </c>
      <c r="I104" s="19" t="s">
        <v>14</v>
      </c>
      <c r="J104" s="43" t="s">
        <v>192</v>
      </c>
      <c r="K104" s="43" t="s">
        <v>18</v>
      </c>
      <c r="L104" s="44">
        <v>41908</v>
      </c>
      <c r="M104" s="45"/>
    </row>
    <row r="105" spans="1:13" s="10" customFormat="1" ht="57.6" x14ac:dyDescent="0.3">
      <c r="A105" s="43"/>
      <c r="B105" s="44">
        <v>41901</v>
      </c>
      <c r="C105" s="43" t="s">
        <v>200</v>
      </c>
      <c r="D105" s="43" t="s">
        <v>13</v>
      </c>
      <c r="E105" s="43" t="s">
        <v>14</v>
      </c>
      <c r="F105" s="45">
        <v>10000</v>
      </c>
      <c r="G105" s="43" t="s">
        <v>35</v>
      </c>
      <c r="H105" s="43" t="s">
        <v>13</v>
      </c>
      <c r="I105" s="19" t="s">
        <v>14</v>
      </c>
      <c r="J105" s="43" t="s">
        <v>192</v>
      </c>
      <c r="K105" s="43" t="s">
        <v>18</v>
      </c>
      <c r="L105" s="44">
        <v>41908</v>
      </c>
      <c r="M105" s="45"/>
    </row>
    <row r="106" spans="1:13" s="10" customFormat="1" ht="57.6" x14ac:dyDescent="0.3">
      <c r="A106" s="43"/>
      <c r="B106" s="44">
        <v>41901</v>
      </c>
      <c r="C106" s="43" t="s">
        <v>201</v>
      </c>
      <c r="D106" s="43" t="s">
        <v>13</v>
      </c>
      <c r="E106" s="43" t="s">
        <v>14</v>
      </c>
      <c r="F106" s="45">
        <v>10000</v>
      </c>
      <c r="G106" s="43" t="s">
        <v>35</v>
      </c>
      <c r="H106" s="43" t="s">
        <v>13</v>
      </c>
      <c r="I106" s="19" t="s">
        <v>14</v>
      </c>
      <c r="J106" s="43" t="s">
        <v>192</v>
      </c>
      <c r="K106" s="43" t="s">
        <v>18</v>
      </c>
      <c r="L106" s="44">
        <v>41918</v>
      </c>
      <c r="M106" s="45"/>
    </row>
    <row r="107" spans="1:13" s="10" customFormat="1" ht="57.6" x14ac:dyDescent="0.3">
      <c r="A107" s="43"/>
      <c r="B107" s="44">
        <v>41911</v>
      </c>
      <c r="C107" s="43" t="s">
        <v>205</v>
      </c>
      <c r="D107" s="43" t="s">
        <v>13</v>
      </c>
      <c r="E107" s="43" t="s">
        <v>14</v>
      </c>
      <c r="F107" s="45">
        <v>40000</v>
      </c>
      <c r="G107" s="43" t="s">
        <v>35</v>
      </c>
      <c r="H107" s="43" t="s">
        <v>13</v>
      </c>
      <c r="I107" s="19" t="s">
        <v>14</v>
      </c>
      <c r="J107" s="43" t="s">
        <v>216</v>
      </c>
      <c r="K107" s="43" t="s">
        <v>18</v>
      </c>
      <c r="L107" s="44">
        <v>41935</v>
      </c>
      <c r="M107" s="45"/>
    </row>
    <row r="108" spans="1:13" s="10" customFormat="1" ht="57.6" x14ac:dyDescent="0.3">
      <c r="A108" s="43"/>
      <c r="B108" s="44">
        <v>41911</v>
      </c>
      <c r="C108" s="43" t="s">
        <v>206</v>
      </c>
      <c r="D108" s="43" t="s">
        <v>13</v>
      </c>
      <c r="E108" s="43" t="s">
        <v>14</v>
      </c>
      <c r="F108" s="45">
        <v>12500</v>
      </c>
      <c r="G108" s="43" t="s">
        <v>35</v>
      </c>
      <c r="H108" s="43" t="s">
        <v>13</v>
      </c>
      <c r="I108" s="19" t="s">
        <v>14</v>
      </c>
      <c r="J108" s="43" t="s">
        <v>217</v>
      </c>
      <c r="K108" s="43" t="s">
        <v>18</v>
      </c>
      <c r="L108" s="44">
        <v>41935</v>
      </c>
      <c r="M108" s="45"/>
    </row>
    <row r="109" spans="1:13" s="10" customFormat="1" ht="57.6" x14ac:dyDescent="0.3">
      <c r="A109" s="43"/>
      <c r="B109" s="44">
        <v>41911</v>
      </c>
      <c r="C109" s="43" t="s">
        <v>207</v>
      </c>
      <c r="D109" s="43" t="s">
        <v>208</v>
      </c>
      <c r="E109" s="43" t="s">
        <v>70</v>
      </c>
      <c r="F109" s="45">
        <v>50000</v>
      </c>
      <c r="G109" s="43" t="s">
        <v>35</v>
      </c>
      <c r="H109" s="43" t="s">
        <v>13</v>
      </c>
      <c r="I109" s="19" t="s">
        <v>14</v>
      </c>
      <c r="J109" s="43" t="s">
        <v>217</v>
      </c>
      <c r="K109" s="43" t="s">
        <v>18</v>
      </c>
      <c r="L109" s="44">
        <v>41935</v>
      </c>
      <c r="M109" s="45"/>
    </row>
    <row r="110" spans="1:13" s="10" customFormat="1" ht="57.6" x14ac:dyDescent="0.3">
      <c r="A110" s="43"/>
      <c r="B110" s="44">
        <v>41911</v>
      </c>
      <c r="C110" s="43" t="s">
        <v>209</v>
      </c>
      <c r="D110" s="43" t="s">
        <v>13</v>
      </c>
      <c r="E110" s="43" t="s">
        <v>14</v>
      </c>
      <c r="F110" s="45">
        <v>20000</v>
      </c>
      <c r="G110" s="43" t="s">
        <v>35</v>
      </c>
      <c r="H110" s="43" t="s">
        <v>13</v>
      </c>
      <c r="I110" s="19" t="s">
        <v>14</v>
      </c>
      <c r="J110" s="43" t="s">
        <v>216</v>
      </c>
      <c r="K110" s="43" t="s">
        <v>18</v>
      </c>
      <c r="L110" s="44">
        <v>41935</v>
      </c>
      <c r="M110" s="45"/>
    </row>
    <row r="111" spans="1:13" s="10" customFormat="1" ht="57.6" x14ac:dyDescent="0.3">
      <c r="A111" s="43"/>
      <c r="B111" s="44">
        <v>41911</v>
      </c>
      <c r="C111" s="43" t="s">
        <v>210</v>
      </c>
      <c r="D111" s="43" t="s">
        <v>13</v>
      </c>
      <c r="E111" s="43" t="s">
        <v>14</v>
      </c>
      <c r="F111" s="45">
        <v>50000</v>
      </c>
      <c r="G111" s="43" t="s">
        <v>35</v>
      </c>
      <c r="H111" s="43" t="s">
        <v>13</v>
      </c>
      <c r="I111" s="19" t="s">
        <v>14</v>
      </c>
      <c r="J111" s="43" t="s">
        <v>217</v>
      </c>
      <c r="K111" s="43" t="s">
        <v>18</v>
      </c>
      <c r="L111" s="44">
        <v>41935</v>
      </c>
      <c r="M111" s="45"/>
    </row>
    <row r="112" spans="1:13" s="10" customFormat="1" ht="57.6" x14ac:dyDescent="0.3">
      <c r="A112" s="43"/>
      <c r="B112" s="44">
        <v>41919</v>
      </c>
      <c r="C112" s="43" t="s">
        <v>211</v>
      </c>
      <c r="D112" s="43" t="s">
        <v>212</v>
      </c>
      <c r="E112" s="43" t="s">
        <v>14</v>
      </c>
      <c r="F112" s="45">
        <v>37500</v>
      </c>
      <c r="G112" s="43" t="s">
        <v>35</v>
      </c>
      <c r="H112" s="43" t="s">
        <v>13</v>
      </c>
      <c r="I112" s="19" t="s">
        <v>14</v>
      </c>
      <c r="J112" s="43" t="s">
        <v>217</v>
      </c>
      <c r="K112" s="43" t="s">
        <v>18</v>
      </c>
      <c r="L112" s="44">
        <v>41935</v>
      </c>
      <c r="M112" s="45"/>
    </row>
    <row r="113" spans="1:13" s="10" customFormat="1" ht="57.6" x14ac:dyDescent="0.3">
      <c r="A113" s="43"/>
      <c r="B113" s="44">
        <v>41919</v>
      </c>
      <c r="C113" s="43" t="s">
        <v>213</v>
      </c>
      <c r="D113" s="43" t="s">
        <v>13</v>
      </c>
      <c r="E113" s="43" t="s">
        <v>14</v>
      </c>
      <c r="F113" s="45">
        <v>10000</v>
      </c>
      <c r="G113" s="43" t="s">
        <v>35</v>
      </c>
      <c r="H113" s="43" t="s">
        <v>13</v>
      </c>
      <c r="I113" s="19" t="s">
        <v>14</v>
      </c>
      <c r="J113" s="43" t="s">
        <v>217</v>
      </c>
      <c r="K113" s="43" t="s">
        <v>18</v>
      </c>
      <c r="L113" s="44">
        <v>41935</v>
      </c>
      <c r="M113" s="45"/>
    </row>
    <row r="114" spans="1:13" s="10" customFormat="1" ht="57.6" x14ac:dyDescent="0.3">
      <c r="A114" s="43"/>
      <c r="B114" s="44">
        <v>41919</v>
      </c>
      <c r="C114" s="43" t="s">
        <v>214</v>
      </c>
      <c r="D114" s="43" t="s">
        <v>16</v>
      </c>
      <c r="E114" s="43" t="s">
        <v>14</v>
      </c>
      <c r="F114" s="45">
        <v>5000</v>
      </c>
      <c r="G114" s="43" t="s">
        <v>35</v>
      </c>
      <c r="H114" s="43" t="s">
        <v>13</v>
      </c>
      <c r="I114" s="19" t="s">
        <v>14</v>
      </c>
      <c r="J114" s="43" t="s">
        <v>217</v>
      </c>
      <c r="K114" s="43" t="s">
        <v>18</v>
      </c>
      <c r="L114" s="44">
        <v>41935</v>
      </c>
      <c r="M114" s="45"/>
    </row>
    <row r="115" spans="1:13" s="10" customFormat="1" ht="57.6" x14ac:dyDescent="0.3">
      <c r="A115" s="43"/>
      <c r="B115" s="44">
        <v>41919</v>
      </c>
      <c r="C115" s="43" t="s">
        <v>215</v>
      </c>
      <c r="D115" s="43" t="s">
        <v>122</v>
      </c>
      <c r="E115" s="43" t="s">
        <v>123</v>
      </c>
      <c r="F115" s="45">
        <v>5000</v>
      </c>
      <c r="G115" s="43" t="s">
        <v>35</v>
      </c>
      <c r="H115" s="43" t="s">
        <v>13</v>
      </c>
      <c r="I115" s="19" t="s">
        <v>14</v>
      </c>
      <c r="J115" s="43" t="s">
        <v>217</v>
      </c>
      <c r="K115" s="43" t="s">
        <v>18</v>
      </c>
      <c r="L115" s="44">
        <v>41935</v>
      </c>
      <c r="M115" s="45"/>
    </row>
    <row r="116" spans="1:13" s="10" customFormat="1" ht="57.6" x14ac:dyDescent="0.3">
      <c r="A116" s="43"/>
      <c r="B116" s="44">
        <v>41946</v>
      </c>
      <c r="C116" s="43" t="s">
        <v>259</v>
      </c>
      <c r="D116" s="43" t="s">
        <v>260</v>
      </c>
      <c r="E116" s="43" t="s">
        <v>14</v>
      </c>
      <c r="F116" s="45">
        <v>15000</v>
      </c>
      <c r="G116" s="43" t="s">
        <v>35</v>
      </c>
      <c r="H116" s="43" t="s">
        <v>13</v>
      </c>
      <c r="I116" s="19" t="s">
        <v>14</v>
      </c>
      <c r="J116" s="43" t="s">
        <v>258</v>
      </c>
      <c r="K116" s="43" t="s">
        <v>18</v>
      </c>
      <c r="L116" s="44">
        <v>42026</v>
      </c>
      <c r="M116" s="45"/>
    </row>
    <row r="117" spans="1:13" s="10" customFormat="1" ht="57.6" x14ac:dyDescent="0.3">
      <c r="A117" s="43"/>
      <c r="B117" s="44">
        <v>41946</v>
      </c>
      <c r="C117" s="43" t="s">
        <v>238</v>
      </c>
      <c r="D117" s="43" t="s">
        <v>13</v>
      </c>
      <c r="E117" s="43" t="s">
        <v>14</v>
      </c>
      <c r="F117" s="45">
        <v>15000</v>
      </c>
      <c r="G117" s="43" t="s">
        <v>35</v>
      </c>
      <c r="H117" s="43" t="s">
        <v>13</v>
      </c>
      <c r="I117" s="19" t="s">
        <v>14</v>
      </c>
      <c r="J117" s="43" t="s">
        <v>258</v>
      </c>
      <c r="K117" s="43" t="s">
        <v>18</v>
      </c>
      <c r="L117" s="44">
        <v>42026</v>
      </c>
      <c r="M117" s="45"/>
    </row>
    <row r="118" spans="1:13" s="10" customFormat="1" ht="57.6" x14ac:dyDescent="0.3">
      <c r="A118" s="43"/>
      <c r="B118" s="44">
        <v>41946</v>
      </c>
      <c r="C118" s="43" t="s">
        <v>261</v>
      </c>
      <c r="D118" s="43" t="s">
        <v>13</v>
      </c>
      <c r="E118" s="43" t="s">
        <v>14</v>
      </c>
      <c r="F118" s="45">
        <v>20000</v>
      </c>
      <c r="G118" s="43" t="s">
        <v>35</v>
      </c>
      <c r="H118" s="43" t="s">
        <v>13</v>
      </c>
      <c r="I118" s="19" t="s">
        <v>14</v>
      </c>
      <c r="J118" s="43" t="s">
        <v>258</v>
      </c>
      <c r="K118" s="43" t="s">
        <v>18</v>
      </c>
      <c r="L118" s="44">
        <v>42026</v>
      </c>
      <c r="M118" s="45"/>
    </row>
    <row r="119" spans="1:13" s="10" customFormat="1" ht="57.6" x14ac:dyDescent="0.3">
      <c r="A119" s="43"/>
      <c r="B119" s="44">
        <v>41946</v>
      </c>
      <c r="C119" s="43" t="s">
        <v>279</v>
      </c>
      <c r="D119" s="43" t="s">
        <v>13</v>
      </c>
      <c r="E119" s="43" t="s">
        <v>14</v>
      </c>
      <c r="F119" s="45">
        <v>5000</v>
      </c>
      <c r="G119" s="43" t="s">
        <v>35</v>
      </c>
      <c r="H119" s="43" t="s">
        <v>13</v>
      </c>
      <c r="I119" s="19" t="s">
        <v>14</v>
      </c>
      <c r="J119" s="43" t="s">
        <v>258</v>
      </c>
      <c r="K119" s="43" t="s">
        <v>18</v>
      </c>
      <c r="L119" s="44">
        <v>42026</v>
      </c>
      <c r="M119" s="45"/>
    </row>
    <row r="120" spans="1:13" s="10" customFormat="1" ht="57.6" x14ac:dyDescent="0.3">
      <c r="A120" s="43"/>
      <c r="B120" s="44">
        <v>41946</v>
      </c>
      <c r="C120" s="43" t="s">
        <v>262</v>
      </c>
      <c r="D120" s="43" t="s">
        <v>150</v>
      </c>
      <c r="E120" s="43" t="s">
        <v>151</v>
      </c>
      <c r="F120" s="45">
        <v>10000</v>
      </c>
      <c r="G120" s="43" t="s">
        <v>35</v>
      </c>
      <c r="H120" s="43" t="s">
        <v>13</v>
      </c>
      <c r="I120" s="19" t="s">
        <v>14</v>
      </c>
      <c r="J120" s="43" t="s">
        <v>258</v>
      </c>
      <c r="K120" s="43" t="s">
        <v>18</v>
      </c>
      <c r="L120" s="44">
        <v>42026</v>
      </c>
      <c r="M120" s="45"/>
    </row>
    <row r="121" spans="1:13" s="10" customFormat="1" ht="57.6" x14ac:dyDescent="0.3">
      <c r="A121" s="43"/>
      <c r="B121" s="44">
        <v>41946</v>
      </c>
      <c r="C121" s="43" t="s">
        <v>263</v>
      </c>
      <c r="D121" s="43" t="s">
        <v>13</v>
      </c>
      <c r="E121" s="43" t="s">
        <v>14</v>
      </c>
      <c r="F121" s="45">
        <v>10000</v>
      </c>
      <c r="G121" s="43" t="s">
        <v>35</v>
      </c>
      <c r="H121" s="43" t="s">
        <v>13</v>
      </c>
      <c r="I121" s="19" t="s">
        <v>14</v>
      </c>
      <c r="J121" s="43" t="s">
        <v>258</v>
      </c>
      <c r="K121" s="43" t="s">
        <v>18</v>
      </c>
      <c r="L121" s="44">
        <v>42026</v>
      </c>
      <c r="M121" s="45"/>
    </row>
    <row r="122" spans="1:13" s="10" customFormat="1" ht="57.6" x14ac:dyDescent="0.3">
      <c r="A122" s="43"/>
      <c r="B122" s="44">
        <v>41946</v>
      </c>
      <c r="C122" s="43" t="s">
        <v>264</v>
      </c>
      <c r="D122" s="43" t="s">
        <v>13</v>
      </c>
      <c r="E122" s="43" t="s">
        <v>14</v>
      </c>
      <c r="F122" s="45">
        <v>20000</v>
      </c>
      <c r="G122" s="43" t="s">
        <v>35</v>
      </c>
      <c r="H122" s="43" t="s">
        <v>13</v>
      </c>
      <c r="I122" s="19" t="s">
        <v>14</v>
      </c>
      <c r="J122" s="43" t="s">
        <v>258</v>
      </c>
      <c r="K122" s="43" t="s">
        <v>18</v>
      </c>
      <c r="L122" s="44">
        <v>42026</v>
      </c>
      <c r="M122" s="45"/>
    </row>
    <row r="123" spans="1:13" s="10" customFormat="1" ht="57.6" x14ac:dyDescent="0.3">
      <c r="A123" s="43"/>
      <c r="B123" s="44">
        <v>41946</v>
      </c>
      <c r="C123" s="43" t="s">
        <v>265</v>
      </c>
      <c r="D123" s="43" t="s">
        <v>13</v>
      </c>
      <c r="E123" s="43" t="s">
        <v>14</v>
      </c>
      <c r="F123" s="45">
        <v>25000</v>
      </c>
      <c r="G123" s="43" t="s">
        <v>35</v>
      </c>
      <c r="H123" s="43" t="s">
        <v>13</v>
      </c>
      <c r="I123" s="19" t="s">
        <v>14</v>
      </c>
      <c r="J123" s="43" t="s">
        <v>258</v>
      </c>
      <c r="K123" s="43" t="s">
        <v>18</v>
      </c>
      <c r="L123" s="44">
        <v>42026</v>
      </c>
      <c r="M123" s="45"/>
    </row>
    <row r="124" spans="1:13" s="10" customFormat="1" ht="57.6" x14ac:dyDescent="0.3">
      <c r="A124" s="43"/>
      <c r="B124" s="44">
        <v>41962</v>
      </c>
      <c r="C124" s="43" t="s">
        <v>266</v>
      </c>
      <c r="D124" s="43" t="s">
        <v>267</v>
      </c>
      <c r="E124" s="43" t="s">
        <v>98</v>
      </c>
      <c r="F124" s="45">
        <v>5000</v>
      </c>
      <c r="G124" s="43" t="s">
        <v>35</v>
      </c>
      <c r="H124" s="43" t="s">
        <v>13</v>
      </c>
      <c r="I124" s="19" t="s">
        <v>14</v>
      </c>
      <c r="J124" s="43" t="s">
        <v>258</v>
      </c>
      <c r="K124" s="43" t="s">
        <v>18</v>
      </c>
      <c r="L124" s="44">
        <v>42026</v>
      </c>
      <c r="M124" s="45"/>
    </row>
    <row r="125" spans="1:13" s="10" customFormat="1" ht="57.6" x14ac:dyDescent="0.3">
      <c r="A125" s="43"/>
      <c r="B125" s="44">
        <v>41962</v>
      </c>
      <c r="C125" s="43" t="s">
        <v>268</v>
      </c>
      <c r="D125" s="43" t="s">
        <v>13</v>
      </c>
      <c r="E125" s="43" t="s">
        <v>14</v>
      </c>
      <c r="F125" s="45">
        <v>25000</v>
      </c>
      <c r="G125" s="43" t="s">
        <v>35</v>
      </c>
      <c r="H125" s="43" t="s">
        <v>13</v>
      </c>
      <c r="I125" s="19" t="s">
        <v>14</v>
      </c>
      <c r="J125" s="43" t="s">
        <v>258</v>
      </c>
      <c r="K125" s="43" t="s">
        <v>18</v>
      </c>
      <c r="L125" s="44">
        <v>42026</v>
      </c>
      <c r="M125" s="45"/>
    </row>
    <row r="126" spans="1:13" s="10" customFormat="1" ht="57.6" x14ac:dyDescent="0.3">
      <c r="A126" s="43"/>
      <c r="B126" s="44">
        <v>41974</v>
      </c>
      <c r="C126" s="43" t="s">
        <v>269</v>
      </c>
      <c r="D126" s="43" t="s">
        <v>83</v>
      </c>
      <c r="E126" s="43" t="s">
        <v>14</v>
      </c>
      <c r="F126" s="45">
        <v>5000</v>
      </c>
      <c r="G126" s="43" t="s">
        <v>35</v>
      </c>
      <c r="H126" s="43" t="s">
        <v>13</v>
      </c>
      <c r="I126" s="19" t="s">
        <v>14</v>
      </c>
      <c r="J126" s="43" t="s">
        <v>258</v>
      </c>
      <c r="K126" s="43" t="s">
        <v>18</v>
      </c>
      <c r="L126" s="44">
        <v>42026</v>
      </c>
      <c r="M126" s="45"/>
    </row>
    <row r="127" spans="1:13" s="10" customFormat="1" ht="57.6" x14ac:dyDescent="0.3">
      <c r="A127" s="43"/>
      <c r="B127" s="44">
        <v>41974</v>
      </c>
      <c r="C127" s="43" t="s">
        <v>270</v>
      </c>
      <c r="D127" s="43" t="s">
        <v>116</v>
      </c>
      <c r="E127" s="43" t="s">
        <v>14</v>
      </c>
      <c r="F127" s="45">
        <v>10000</v>
      </c>
      <c r="G127" s="43" t="s">
        <v>35</v>
      </c>
      <c r="H127" s="43" t="s">
        <v>13</v>
      </c>
      <c r="I127" s="19" t="s">
        <v>14</v>
      </c>
      <c r="J127" s="43" t="s">
        <v>258</v>
      </c>
      <c r="K127" s="43" t="s">
        <v>18</v>
      </c>
      <c r="L127" s="44">
        <v>42026</v>
      </c>
      <c r="M127" s="45"/>
    </row>
    <row r="128" spans="1:13" s="10" customFormat="1" ht="57.6" x14ac:dyDescent="0.3">
      <c r="A128" s="43"/>
      <c r="B128" s="44">
        <v>41981</v>
      </c>
      <c r="C128" s="43" t="s">
        <v>271</v>
      </c>
      <c r="D128" s="43" t="s">
        <v>13</v>
      </c>
      <c r="E128" s="43" t="s">
        <v>14</v>
      </c>
      <c r="F128" s="45">
        <v>11000</v>
      </c>
      <c r="G128" s="43" t="s">
        <v>35</v>
      </c>
      <c r="H128" s="43" t="s">
        <v>13</v>
      </c>
      <c r="I128" s="19" t="s">
        <v>14</v>
      </c>
      <c r="J128" s="43" t="s">
        <v>258</v>
      </c>
      <c r="K128" s="43" t="s">
        <v>18</v>
      </c>
      <c r="L128" s="44">
        <v>42026</v>
      </c>
      <c r="M128" s="45"/>
    </row>
    <row r="129" spans="1:13" s="10" customFormat="1" ht="57.6" x14ac:dyDescent="0.3">
      <c r="A129" s="43"/>
      <c r="B129" s="44">
        <v>41988</v>
      </c>
      <c r="C129" s="43" t="s">
        <v>272</v>
      </c>
      <c r="D129" s="43" t="s">
        <v>13</v>
      </c>
      <c r="E129" s="43" t="s">
        <v>14</v>
      </c>
      <c r="F129" s="45">
        <v>10000</v>
      </c>
      <c r="G129" s="43" t="s">
        <v>35</v>
      </c>
      <c r="H129" s="43" t="s">
        <v>13</v>
      </c>
      <c r="I129" s="19" t="s">
        <v>14</v>
      </c>
      <c r="J129" s="43" t="s">
        <v>258</v>
      </c>
      <c r="K129" s="43" t="s">
        <v>18</v>
      </c>
      <c r="L129" s="44">
        <v>42026</v>
      </c>
      <c r="M129" s="45"/>
    </row>
    <row r="130" spans="1:13" s="10" customFormat="1" ht="57.6" x14ac:dyDescent="0.3">
      <c r="A130" s="43"/>
      <c r="B130" s="44">
        <v>41995</v>
      </c>
      <c r="C130" s="43" t="s">
        <v>273</v>
      </c>
      <c r="D130" s="43" t="s">
        <v>13</v>
      </c>
      <c r="E130" s="43" t="s">
        <v>14</v>
      </c>
      <c r="F130" s="45">
        <v>8000</v>
      </c>
      <c r="G130" s="43" t="s">
        <v>35</v>
      </c>
      <c r="H130" s="43" t="s">
        <v>13</v>
      </c>
      <c r="I130" s="19" t="s">
        <v>14</v>
      </c>
      <c r="J130" s="43" t="s">
        <v>258</v>
      </c>
      <c r="K130" s="43" t="s">
        <v>18</v>
      </c>
      <c r="L130" s="44">
        <v>42026</v>
      </c>
      <c r="M130" s="45"/>
    </row>
    <row r="131" spans="1:13" s="10" customFormat="1" ht="57.6" x14ac:dyDescent="0.3">
      <c r="A131" s="43"/>
      <c r="B131" s="44">
        <v>42003</v>
      </c>
      <c r="C131" s="43" t="s">
        <v>33</v>
      </c>
      <c r="D131" s="43" t="s">
        <v>34</v>
      </c>
      <c r="E131" s="43" t="s">
        <v>14</v>
      </c>
      <c r="F131" s="45">
        <v>25000</v>
      </c>
      <c r="G131" s="43" t="s">
        <v>35</v>
      </c>
      <c r="H131" s="43" t="s">
        <v>13</v>
      </c>
      <c r="I131" s="19" t="s">
        <v>14</v>
      </c>
      <c r="J131" s="43" t="s">
        <v>258</v>
      </c>
      <c r="K131" s="43" t="s">
        <v>18</v>
      </c>
      <c r="L131" s="44">
        <v>42026</v>
      </c>
      <c r="M131" s="45"/>
    </row>
    <row r="132" spans="1:13" s="10" customFormat="1" ht="57.6" x14ac:dyDescent="0.3">
      <c r="A132" s="43"/>
      <c r="B132" s="44">
        <v>42004</v>
      </c>
      <c r="C132" s="43" t="s">
        <v>135</v>
      </c>
      <c r="D132" s="43" t="s">
        <v>13</v>
      </c>
      <c r="E132" s="43" t="s">
        <v>14</v>
      </c>
      <c r="F132" s="45">
        <v>25000</v>
      </c>
      <c r="G132" s="43" t="s">
        <v>35</v>
      </c>
      <c r="H132" s="43" t="s">
        <v>13</v>
      </c>
      <c r="I132" s="19" t="s">
        <v>14</v>
      </c>
      <c r="J132" s="43" t="s">
        <v>258</v>
      </c>
      <c r="K132" s="43" t="s">
        <v>18</v>
      </c>
      <c r="L132" s="44">
        <v>42026</v>
      </c>
      <c r="M132" s="45"/>
    </row>
    <row r="133" spans="1:13" s="10" customFormat="1" ht="57.6" x14ac:dyDescent="0.3">
      <c r="A133" s="43"/>
      <c r="B133" s="44">
        <v>42004</v>
      </c>
      <c r="C133" s="43" t="s">
        <v>274</v>
      </c>
      <c r="D133" s="43" t="s">
        <v>275</v>
      </c>
      <c r="E133" s="43" t="s">
        <v>276</v>
      </c>
      <c r="F133" s="45">
        <v>12500</v>
      </c>
      <c r="G133" s="43" t="s">
        <v>35</v>
      </c>
      <c r="H133" s="43" t="s">
        <v>13</v>
      </c>
      <c r="I133" s="19" t="s">
        <v>14</v>
      </c>
      <c r="J133" s="43" t="s">
        <v>258</v>
      </c>
      <c r="K133" s="43" t="s">
        <v>18</v>
      </c>
      <c r="L133" s="44">
        <v>42026</v>
      </c>
      <c r="M133" s="45"/>
    </row>
    <row r="134" spans="1:13" s="10" customFormat="1" ht="57.6" x14ac:dyDescent="0.3">
      <c r="A134" s="43"/>
      <c r="B134" s="44">
        <v>42004</v>
      </c>
      <c r="C134" s="43" t="s">
        <v>277</v>
      </c>
      <c r="D134" s="43" t="s">
        <v>278</v>
      </c>
      <c r="E134" s="43" t="s">
        <v>70</v>
      </c>
      <c r="F134" s="45">
        <v>10000</v>
      </c>
      <c r="G134" s="43" t="s">
        <v>35</v>
      </c>
      <c r="H134" s="43" t="s">
        <v>13</v>
      </c>
      <c r="I134" s="19" t="s">
        <v>14</v>
      </c>
      <c r="J134" s="43" t="s">
        <v>258</v>
      </c>
      <c r="K134" s="43" t="s">
        <v>18</v>
      </c>
      <c r="L134" s="44">
        <v>42026</v>
      </c>
      <c r="M134" s="45"/>
    </row>
    <row r="135" spans="1:13" s="10" customFormat="1" ht="15.6" thickBot="1" x14ac:dyDescent="0.35">
      <c r="A135" s="49"/>
      <c r="B135" s="50"/>
      <c r="C135" s="51"/>
      <c r="D135" s="51"/>
      <c r="E135" s="51"/>
      <c r="F135" s="51"/>
      <c r="G135" s="43"/>
      <c r="H135" s="19"/>
      <c r="I135" s="51"/>
      <c r="J135" s="51"/>
      <c r="K135" s="43"/>
      <c r="L135" s="50"/>
      <c r="M135" s="52">
        <f>SUM(F81:F135)</f>
        <v>880000</v>
      </c>
    </row>
    <row r="136" spans="1:13" s="10" customFormat="1" ht="28.8" x14ac:dyDescent="0.3">
      <c r="A136" s="17" t="s">
        <v>183</v>
      </c>
      <c r="B136" s="18">
        <v>41848</v>
      </c>
      <c r="C136" s="19" t="s">
        <v>64</v>
      </c>
      <c r="D136" s="19" t="s">
        <v>65</v>
      </c>
      <c r="E136" s="19" t="s">
        <v>14</v>
      </c>
      <c r="F136" s="22">
        <v>5000</v>
      </c>
      <c r="G136" s="54" t="s">
        <v>184</v>
      </c>
      <c r="H136" s="29" t="s">
        <v>185</v>
      </c>
      <c r="I136" s="19" t="s">
        <v>14</v>
      </c>
      <c r="J136" s="19" t="s">
        <v>186</v>
      </c>
      <c r="K136" s="29" t="s">
        <v>187</v>
      </c>
      <c r="L136" s="18">
        <v>41887</v>
      </c>
      <c r="M136" s="36"/>
    </row>
    <row r="137" spans="1:13" s="10" customFormat="1" ht="15.6" thickBot="1" x14ac:dyDescent="0.35">
      <c r="A137" s="19"/>
      <c r="B137" s="18"/>
      <c r="C137" s="51"/>
      <c r="D137" s="19"/>
      <c r="E137" s="19"/>
      <c r="F137" s="51"/>
      <c r="G137" s="51"/>
      <c r="H137" s="19"/>
      <c r="I137" s="51"/>
      <c r="J137" s="19"/>
      <c r="K137" s="43"/>
      <c r="L137" s="50"/>
      <c r="M137" s="52">
        <f>SUM(F136:F137)</f>
        <v>5000</v>
      </c>
    </row>
    <row r="138" spans="1:13" s="10" customFormat="1" ht="43.2" x14ac:dyDescent="0.3">
      <c r="A138" s="27" t="s">
        <v>110</v>
      </c>
      <c r="B138" s="28">
        <v>41695</v>
      </c>
      <c r="C138" s="19" t="s">
        <v>111</v>
      </c>
      <c r="D138" s="29" t="s">
        <v>112</v>
      </c>
      <c r="E138" s="29" t="s">
        <v>14</v>
      </c>
      <c r="F138" s="22">
        <v>10000</v>
      </c>
      <c r="G138" s="29" t="s">
        <v>113</v>
      </c>
      <c r="H138" s="29" t="s">
        <v>16</v>
      </c>
      <c r="I138" s="19" t="s">
        <v>14</v>
      </c>
      <c r="J138" s="29" t="s">
        <v>117</v>
      </c>
      <c r="K138" s="54" t="s">
        <v>18</v>
      </c>
      <c r="L138" s="18">
        <v>41779</v>
      </c>
      <c r="M138" s="61"/>
    </row>
    <row r="139" spans="1:13" s="10" customFormat="1" ht="43.2" x14ac:dyDescent="0.3">
      <c r="A139" s="53"/>
      <c r="B139" s="18">
        <v>41739</v>
      </c>
      <c r="C139" s="19" t="s">
        <v>115</v>
      </c>
      <c r="D139" s="19" t="s">
        <v>116</v>
      </c>
      <c r="E139" s="19" t="s">
        <v>14</v>
      </c>
      <c r="F139" s="22">
        <v>50000</v>
      </c>
      <c r="G139" s="19" t="s">
        <v>113</v>
      </c>
      <c r="H139" s="19" t="s">
        <v>16</v>
      </c>
      <c r="I139" s="19" t="s">
        <v>14</v>
      </c>
      <c r="J139" s="19" t="s">
        <v>117</v>
      </c>
      <c r="K139" s="19" t="s">
        <v>18</v>
      </c>
      <c r="L139" s="18">
        <v>41779</v>
      </c>
      <c r="M139" s="36"/>
    </row>
    <row r="140" spans="1:13" s="10" customFormat="1" ht="43.2" x14ac:dyDescent="0.3">
      <c r="A140" s="43"/>
      <c r="B140" s="18">
        <v>41736</v>
      </c>
      <c r="C140" s="19" t="s">
        <v>114</v>
      </c>
      <c r="D140" s="19" t="s">
        <v>13</v>
      </c>
      <c r="E140" s="19" t="s">
        <v>14</v>
      </c>
      <c r="F140" s="22">
        <v>15000</v>
      </c>
      <c r="G140" s="43" t="s">
        <v>113</v>
      </c>
      <c r="H140" s="19" t="s">
        <v>16</v>
      </c>
      <c r="I140" s="19" t="s">
        <v>14</v>
      </c>
      <c r="J140" s="19" t="s">
        <v>117</v>
      </c>
      <c r="K140" s="43" t="s">
        <v>18</v>
      </c>
      <c r="L140" s="18">
        <v>41779</v>
      </c>
      <c r="M140" s="36"/>
    </row>
    <row r="141" spans="1:13" s="10" customFormat="1" ht="15.6" thickBot="1" x14ac:dyDescent="0.35">
      <c r="A141" s="55"/>
      <c r="B141" s="18"/>
      <c r="C141" s="19"/>
      <c r="D141" s="19"/>
      <c r="E141" s="19"/>
      <c r="F141" s="19"/>
      <c r="G141" s="43"/>
      <c r="H141" s="19"/>
      <c r="I141" s="19"/>
      <c r="J141" s="55"/>
      <c r="K141" s="43"/>
      <c r="L141" s="56"/>
      <c r="M141" s="52">
        <f>SUM(F138:F141)</f>
        <v>75000</v>
      </c>
    </row>
    <row r="142" spans="1:13" s="10" customFormat="1" ht="28.8" x14ac:dyDescent="0.3">
      <c r="A142" s="17" t="s">
        <v>58</v>
      </c>
      <c r="B142" s="57">
        <v>41715</v>
      </c>
      <c r="C142" s="58" t="s">
        <v>59</v>
      </c>
      <c r="D142" s="58" t="s">
        <v>60</v>
      </c>
      <c r="E142" s="58" t="s">
        <v>14</v>
      </c>
      <c r="F142" s="59">
        <v>100000</v>
      </c>
      <c r="G142" s="29" t="s">
        <v>61</v>
      </c>
      <c r="H142" s="29" t="s">
        <v>60</v>
      </c>
      <c r="I142" s="58" t="s">
        <v>14</v>
      </c>
      <c r="J142" s="19" t="s">
        <v>62</v>
      </c>
      <c r="K142" s="29" t="s">
        <v>18</v>
      </c>
      <c r="L142" s="44">
        <v>41718</v>
      </c>
      <c r="M142" s="36"/>
    </row>
    <row r="143" spans="1:13" s="10" customFormat="1" ht="28.8" x14ac:dyDescent="0.3">
      <c r="A143" s="17"/>
      <c r="B143" s="18">
        <v>41848</v>
      </c>
      <c r="C143" s="19" t="s">
        <v>93</v>
      </c>
      <c r="D143" s="19" t="s">
        <v>65</v>
      </c>
      <c r="E143" s="19" t="s">
        <v>14</v>
      </c>
      <c r="F143" s="22">
        <v>5000</v>
      </c>
      <c r="G143" s="19" t="s">
        <v>176</v>
      </c>
      <c r="H143" s="19" t="s">
        <v>60</v>
      </c>
      <c r="I143" s="19" t="s">
        <v>14</v>
      </c>
      <c r="J143" s="19" t="s">
        <v>179</v>
      </c>
      <c r="K143" s="19" t="s">
        <v>18</v>
      </c>
      <c r="L143" s="44">
        <v>41859</v>
      </c>
      <c r="M143" s="36"/>
    </row>
    <row r="144" spans="1:13" s="10" customFormat="1" ht="15.6" thickBot="1" x14ac:dyDescent="0.35">
      <c r="A144" s="43"/>
      <c r="B144" s="44"/>
      <c r="C144" s="43"/>
      <c r="D144" s="43"/>
      <c r="E144" s="19"/>
      <c r="F144" s="51"/>
      <c r="G144" s="43"/>
      <c r="H144" s="43"/>
      <c r="I144" s="51"/>
      <c r="J144" s="19"/>
      <c r="K144" s="43"/>
      <c r="L144" s="56"/>
      <c r="M144" s="60">
        <f>SUM(F142:F144)</f>
        <v>105000</v>
      </c>
    </row>
    <row r="145" spans="1:13" s="10" customFormat="1" ht="57.6" x14ac:dyDescent="0.3">
      <c r="A145" s="27" t="s">
        <v>92</v>
      </c>
      <c r="B145" s="28">
        <v>41708</v>
      </c>
      <c r="C145" s="29" t="s">
        <v>93</v>
      </c>
      <c r="D145" s="29" t="s">
        <v>65</v>
      </c>
      <c r="E145" s="29" t="s">
        <v>14</v>
      </c>
      <c r="F145" s="45">
        <v>5000</v>
      </c>
      <c r="G145" s="29" t="s">
        <v>94</v>
      </c>
      <c r="H145" s="29" t="s">
        <v>95</v>
      </c>
      <c r="I145" s="43" t="s">
        <v>14</v>
      </c>
      <c r="J145" s="29" t="s">
        <v>96</v>
      </c>
      <c r="K145" s="29" t="s">
        <v>18</v>
      </c>
      <c r="L145" s="18">
        <v>41744</v>
      </c>
      <c r="M145" s="43"/>
    </row>
    <row r="146" spans="1:13" s="10" customFormat="1" ht="57.6" x14ac:dyDescent="0.3">
      <c r="A146" s="17"/>
      <c r="B146" s="18">
        <v>41863</v>
      </c>
      <c r="C146" s="19" t="s">
        <v>165</v>
      </c>
      <c r="D146" s="19" t="s">
        <v>166</v>
      </c>
      <c r="E146" s="19" t="s">
        <v>14</v>
      </c>
      <c r="F146" s="45">
        <v>24255</v>
      </c>
      <c r="G146" s="19" t="s">
        <v>180</v>
      </c>
      <c r="H146" s="19" t="s">
        <v>167</v>
      </c>
      <c r="I146" s="43" t="s">
        <v>14</v>
      </c>
      <c r="J146" s="19" t="s">
        <v>168</v>
      </c>
      <c r="K146" s="19" t="s">
        <v>18</v>
      </c>
      <c r="L146" s="18">
        <v>41876</v>
      </c>
      <c r="M146" s="43"/>
    </row>
    <row r="147" spans="1:13" s="10" customFormat="1" ht="57.6" x14ac:dyDescent="0.3">
      <c r="A147" s="17"/>
      <c r="B147" s="18">
        <v>41865</v>
      </c>
      <c r="C147" s="19" t="s">
        <v>165</v>
      </c>
      <c r="D147" s="19" t="s">
        <v>166</v>
      </c>
      <c r="E147" s="19" t="s">
        <v>14</v>
      </c>
      <c r="F147" s="45">
        <v>28490</v>
      </c>
      <c r="G147" s="19" t="s">
        <v>180</v>
      </c>
      <c r="H147" s="19" t="s">
        <v>167</v>
      </c>
      <c r="I147" s="43" t="s">
        <v>14</v>
      </c>
      <c r="J147" s="19" t="s">
        <v>168</v>
      </c>
      <c r="K147" s="19" t="s">
        <v>18</v>
      </c>
      <c r="L147" s="18">
        <v>41876</v>
      </c>
      <c r="M147" s="43"/>
    </row>
    <row r="148" spans="1:13" s="10" customFormat="1" ht="15.6" thickBot="1" x14ac:dyDescent="0.35">
      <c r="A148" s="51"/>
      <c r="B148" s="50"/>
      <c r="C148" s="51"/>
      <c r="D148" s="51"/>
      <c r="E148" s="51"/>
      <c r="F148" s="51"/>
      <c r="G148" s="51"/>
      <c r="H148" s="51"/>
      <c r="I148" s="51"/>
      <c r="J148" s="51"/>
      <c r="K148" s="51"/>
      <c r="L148" s="50"/>
      <c r="M148" s="52">
        <f>SUM(F145:F148)</f>
        <v>57745</v>
      </c>
    </row>
    <row r="149" spans="1:13" s="10" customFormat="1" ht="28.8" x14ac:dyDescent="0.3">
      <c r="A149" s="17" t="s">
        <v>169</v>
      </c>
      <c r="B149" s="18">
        <v>41848</v>
      </c>
      <c r="C149" s="19" t="s">
        <v>64</v>
      </c>
      <c r="D149" s="19" t="s">
        <v>65</v>
      </c>
      <c r="E149" s="19" t="s">
        <v>14</v>
      </c>
      <c r="F149" s="22">
        <v>5000</v>
      </c>
      <c r="G149" s="19" t="s">
        <v>170</v>
      </c>
      <c r="H149" s="19" t="s">
        <v>16</v>
      </c>
      <c r="I149" s="19" t="s">
        <v>14</v>
      </c>
      <c r="J149" s="19" t="s">
        <v>178</v>
      </c>
      <c r="K149" s="19" t="s">
        <v>18</v>
      </c>
      <c r="L149" s="18">
        <v>41869</v>
      </c>
      <c r="M149" s="36"/>
    </row>
    <row r="150" spans="1:13" s="10" customFormat="1" ht="28.8" x14ac:dyDescent="0.3">
      <c r="A150" s="19"/>
      <c r="B150" s="18">
        <v>41849</v>
      </c>
      <c r="C150" s="19" t="s">
        <v>171</v>
      </c>
      <c r="D150" s="19" t="s">
        <v>172</v>
      </c>
      <c r="E150" s="19" t="s">
        <v>173</v>
      </c>
      <c r="F150" s="22">
        <v>15000</v>
      </c>
      <c r="G150" s="19" t="s">
        <v>174</v>
      </c>
      <c r="H150" s="19" t="s">
        <v>16</v>
      </c>
      <c r="I150" s="19" t="s">
        <v>14</v>
      </c>
      <c r="J150" s="19" t="s">
        <v>175</v>
      </c>
      <c r="K150" s="19" t="s">
        <v>18</v>
      </c>
      <c r="L150" s="18">
        <v>41869</v>
      </c>
      <c r="M150" s="36"/>
    </row>
    <row r="151" spans="1:13" s="6" customFormat="1" ht="15.6" thickBot="1" x14ac:dyDescent="0.35">
      <c r="A151" s="19"/>
      <c r="B151" s="18"/>
      <c r="C151" s="51"/>
      <c r="D151" s="51"/>
      <c r="E151" s="51"/>
      <c r="F151" s="51"/>
      <c r="G151" s="51"/>
      <c r="H151" s="51"/>
      <c r="I151" s="51"/>
      <c r="J151" s="51"/>
      <c r="K151" s="19"/>
      <c r="L151" s="18"/>
      <c r="M151" s="52">
        <f>SUM(F149:F151)</f>
        <v>20000</v>
      </c>
    </row>
    <row r="152" spans="1:13" s="6" customFormat="1" ht="15" x14ac:dyDescent="0.3">
      <c r="A152" s="29"/>
      <c r="B152" s="28"/>
      <c r="C152" s="19"/>
      <c r="D152" s="19"/>
      <c r="E152" s="19"/>
      <c r="F152" s="45">
        <f>SUM(F6:F151)</f>
        <v>2631095</v>
      </c>
      <c r="G152" s="19"/>
      <c r="H152" s="19"/>
      <c r="I152" s="43"/>
      <c r="J152" s="19"/>
      <c r="K152" s="29"/>
      <c r="L152" s="28"/>
      <c r="M152" s="61">
        <f>SUM(F152)</f>
        <v>2631095</v>
      </c>
    </row>
    <row r="153" spans="1:13" s="6" customFormat="1" ht="15" x14ac:dyDescent="0.3">
      <c r="A153" s="10"/>
      <c r="B153" s="11"/>
      <c r="C153" s="10"/>
      <c r="D153" s="10"/>
      <c r="J153" s="10"/>
      <c r="K153" s="10"/>
      <c r="L153" s="11"/>
      <c r="M153" s="12"/>
    </row>
    <row r="154" spans="1:13" s="6" customFormat="1" ht="15" x14ac:dyDescent="0.3">
      <c r="A154" s="10"/>
      <c r="B154" s="11"/>
      <c r="C154" s="10"/>
      <c r="D154" s="10"/>
      <c r="J154" s="10"/>
      <c r="K154" s="10"/>
      <c r="L154" s="11"/>
      <c r="M154" s="12"/>
    </row>
    <row r="155" spans="1:13" s="6" customFormat="1" ht="15" x14ac:dyDescent="0.3">
      <c r="A155" s="10"/>
      <c r="B155" s="11"/>
      <c r="C155" s="10"/>
      <c r="D155" s="10"/>
      <c r="J155" s="10"/>
      <c r="K155" s="10"/>
      <c r="L155" s="11"/>
      <c r="M155" s="12"/>
    </row>
    <row r="156" spans="1:13" s="9" customFormat="1" ht="15" x14ac:dyDescent="0.25">
      <c r="A156" s="10"/>
      <c r="B156" s="11"/>
      <c r="C156" s="10"/>
      <c r="D156" s="10"/>
      <c r="E156" s="6"/>
      <c r="F156" s="6"/>
      <c r="G156" s="6"/>
      <c r="H156" s="6"/>
      <c r="I156" s="6"/>
      <c r="J156" s="10"/>
      <c r="K156" s="10"/>
      <c r="L156" s="11"/>
      <c r="M156" s="12"/>
    </row>
    <row r="157" spans="1:13" ht="15" x14ac:dyDescent="0.25">
      <c r="A157" s="10"/>
      <c r="B157" s="11"/>
      <c r="C157" s="10"/>
      <c r="D157" s="10"/>
      <c r="E157" s="6"/>
      <c r="F157" s="6"/>
      <c r="G157" s="6"/>
      <c r="H157" s="6"/>
      <c r="I157" s="6"/>
      <c r="J157" s="10"/>
      <c r="K157" s="10"/>
      <c r="L157" s="11"/>
      <c r="M157" s="12"/>
    </row>
    <row r="158" spans="1:13" ht="15" x14ac:dyDescent="0.25">
      <c r="A158" s="8"/>
      <c r="B158" s="7"/>
      <c r="C158" s="8"/>
      <c r="D158" s="8"/>
      <c r="E158" s="9"/>
      <c r="F158" s="9"/>
      <c r="G158" s="9"/>
      <c r="H158" s="9"/>
      <c r="I158" s="9"/>
      <c r="J158" s="8"/>
      <c r="K158" s="8"/>
      <c r="L158" s="7"/>
      <c r="M158" s="12"/>
    </row>
  </sheetData>
  <mergeCells count="3">
    <mergeCell ref="A1:H1"/>
    <mergeCell ref="A2:B2"/>
    <mergeCell ref="D2:F2"/>
  </mergeCells>
  <pageMargins left="0.5" right="0.5" top="0.5" bottom="0.45" header="0.5" footer="0.4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FPPC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FPPC</cp:lastModifiedBy>
  <cp:lastPrinted>2015-02-13T20:30:24Z</cp:lastPrinted>
  <dcterms:created xsi:type="dcterms:W3CDTF">2013-12-06T16:06:39Z</dcterms:created>
  <dcterms:modified xsi:type="dcterms:W3CDTF">2015-02-13T20:30:29Z</dcterms:modified>
</cp:coreProperties>
</file>